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680FA525-D3DA-426F-B4DF-7E7E301092BF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2" l="1"/>
  <c r="G56" i="2"/>
  <c r="E22" i="1"/>
  <c r="E51" i="2" l="1"/>
  <c r="F51" i="2" s="1"/>
  <c r="E50" i="2"/>
  <c r="F50" i="2" s="1"/>
  <c r="E48" i="2"/>
  <c r="F48" i="2" s="1"/>
  <c r="E47" i="2"/>
  <c r="F47" i="2" s="1"/>
  <c r="E45" i="2"/>
  <c r="F45" i="2" s="1"/>
  <c r="E44" i="2"/>
  <c r="F44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19" i="2"/>
  <c r="F19" i="2" s="1"/>
  <c r="E24" i="1"/>
  <c r="F56" i="2" l="1"/>
  <c r="E56" i="2"/>
</calcChain>
</file>

<file path=xl/sharedStrings.xml><?xml version="1.0" encoding="utf-8"?>
<sst xmlns="http://schemas.openxmlformats.org/spreadsheetml/2006/main" count="69" uniqueCount="49">
  <si>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</si>
  <si>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</si>
  <si>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</si>
  <si>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</si>
  <si>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</si>
  <si>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</si>
  <si>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</si>
  <si>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</si>
  <si>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</si>
  <si>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</si>
  <si>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</si>
  <si>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</si>
  <si>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</si>
  <si>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</si>
  <si>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</si>
  <si>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</si>
  <si>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</si>
  <si>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</si>
  <si>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</si>
  <si>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</si>
  <si>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</si>
  <si>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</si>
  <si>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</si>
  <si>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</si>
  <si>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</si>
  <si>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</si>
  <si>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</si>
  <si>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</si>
  <si>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</si>
  <si>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</si>
  <si>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</si>
  <si>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</si>
  <si>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</si>
  <si>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</si>
  <si>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</si>
  <si>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</si>
  <si>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</si>
  <si>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</si>
  <si>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</si>
  <si>
    <t>RIVE01</t>
  </si>
  <si>
    <t>Fix Poly Bag, Limestone, Landscape Fabric</t>
  </si>
  <si>
    <t>Hydrangea Frame, Evergreen</t>
  </si>
  <si>
    <t>Pressure Sprayer</t>
  </si>
  <si>
    <t>Mould Remover</t>
  </si>
  <si>
    <t>Fence Paint, Pressure Sprayer</t>
  </si>
  <si>
    <t>Soil, Limestone, Poly bag, Entry Gate, e.t.c</t>
  </si>
  <si>
    <t>Limestone, Concrete</t>
  </si>
  <si>
    <t>Timbercare Brush</t>
  </si>
  <si>
    <t>Plant hire - 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</si>
</sst>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15" fontId="11" fillId="0" borderId="0" xfId="1" applyNumberFormat="1" applyFont="1"/>
    <xf numFmtId="0" fontId="6" fillId="0" borderId="0" xfId="1" applyFont="1"/>
    <xf numFmtId="0" fontId="0" fillId="0" borderId="17" xfId="1" applyFont="1" applyBorder="1" applyAlignment="1">
      <alignment wrapText="1"/>
    </xf>
    <xf numFmtId="0" fontId="0" fillId="0" borderId="17" xfId="1" applyFont="1" applyBorder="1" applyAlignment="1">
      <alignment horizontal="center" shrinkToFit="1"/>
    </xf>
    <xf numFmtId="14" fontId="5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6"/>
  <sheetViews>
    <sheetView tabSelected="1" workbookViewId="0">
      <selection activeCell="I60" sqref="I60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8" width="12.7109375" style="22" bestFit="1" customWidth="1"/>
    <col min="9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45689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45687</v>
      </c>
      <c r="B8" s="91" t="s">
        <v>40</v>
      </c>
      <c r="C8" s="92" t="s">
        <v>39</v>
      </c>
      <c r="D8" s="46">
        <v>20200</v>
      </c>
      <c r="E8" s="47">
        <v>452.4</v>
      </c>
      <c r="F8" s="47">
        <v>90.48</v>
      </c>
      <c r="G8" s="48">
        <v>542.88</v>
      </c>
      <c r="H8" s="26"/>
      <c r="I8" s="26"/>
    </row>
    <row r="9" spans="1:9" ht="25.5" customHeight="1" x14ac:dyDescent="0.2">
      <c r="A9" s="44">
        <v>45694</v>
      </c>
      <c r="B9" s="91" t="s">
        <v>41</v>
      </c>
      <c r="C9" s="92" t="s">
        <v>39</v>
      </c>
      <c r="D9" s="46">
        <v>20200</v>
      </c>
      <c r="E9" s="47">
        <v>249</v>
      </c>
      <c r="F9" s="47">
        <v>49.8</v>
      </c>
      <c r="G9" s="48">
        <v>298.8</v>
      </c>
      <c r="H9" s="26"/>
      <c r="I9" s="26"/>
    </row>
    <row r="10" spans="1:9" ht="15.95" customHeight="1" x14ac:dyDescent="0.2">
      <c r="A10" s="44">
        <v>45695</v>
      </c>
      <c r="B10" s="86" t="s">
        <v>42</v>
      </c>
      <c r="C10" s="85" t="s">
        <v>39</v>
      </c>
      <c r="D10" s="46">
        <v>20200</v>
      </c>
      <c r="E10" s="47">
        <v>10.75</v>
      </c>
      <c r="F10" s="47">
        <v>2.15</v>
      </c>
      <c r="G10" s="48">
        <v>12.9</v>
      </c>
      <c r="H10" s="26"/>
      <c r="I10" s="26"/>
    </row>
    <row r="11" spans="1:9" ht="15.95" customHeight="1" x14ac:dyDescent="0.2">
      <c r="A11" s="44">
        <v>45695</v>
      </c>
      <c r="B11" s="86" t="s">
        <v>43</v>
      </c>
      <c r="C11" s="85" t="s">
        <v>39</v>
      </c>
      <c r="D11" s="46">
        <v>20200</v>
      </c>
      <c r="E11" s="47">
        <v>27.99</v>
      </c>
      <c r="F11" s="47"/>
      <c r="G11" s="48">
        <v>27.99</v>
      </c>
      <c r="H11" s="26"/>
      <c r="I11" s="26"/>
    </row>
    <row r="12" spans="1:9" ht="15.95" customHeight="1" x14ac:dyDescent="0.2">
      <c r="A12" s="44">
        <v>45698</v>
      </c>
      <c r="B12" s="86" t="s">
        <v>44</v>
      </c>
      <c r="C12" s="85" t="s">
        <v>39</v>
      </c>
      <c r="D12" s="46">
        <v>20200</v>
      </c>
      <c r="E12" s="47">
        <v>31.64</v>
      </c>
      <c r="F12" s="47">
        <v>6.34</v>
      </c>
      <c r="G12" s="48">
        <v>37.979999999999997</v>
      </c>
      <c r="H12" s="93"/>
      <c r="I12" s="26"/>
    </row>
    <row r="13" spans="1:9" ht="15.95" customHeight="1" x14ac:dyDescent="0.2">
      <c r="A13" s="44">
        <v>45701</v>
      </c>
      <c r="B13" s="86" t="s">
        <v>45</v>
      </c>
      <c r="C13" s="85" t="s">
        <v>39</v>
      </c>
      <c r="D13" s="46">
        <v>20200</v>
      </c>
      <c r="E13" s="47">
        <v>1128.72</v>
      </c>
      <c r="F13" s="47">
        <v>225.74</v>
      </c>
      <c r="G13" s="48">
        <v>1354.46</v>
      </c>
      <c r="H13" s="26"/>
      <c r="I13" s="26"/>
    </row>
    <row r="14" spans="1:9" ht="15.95" customHeight="1" x14ac:dyDescent="0.2">
      <c r="A14" s="44">
        <v>45701</v>
      </c>
      <c r="B14" s="45" t="s">
        <v>46</v>
      </c>
      <c r="C14" s="46" t="s">
        <v>39</v>
      </c>
      <c r="D14" s="46">
        <v>20200</v>
      </c>
      <c r="E14" s="47">
        <v>215</v>
      </c>
      <c r="F14" s="47">
        <v>43</v>
      </c>
      <c r="G14" s="48">
        <v>258</v>
      </c>
      <c r="H14" s="26"/>
      <c r="I14" s="26"/>
    </row>
    <row r="15" spans="1:9" ht="15.95" customHeight="1" x14ac:dyDescent="0.2">
      <c r="A15" s="44">
        <v>45701</v>
      </c>
      <c r="B15" s="45" t="s">
        <v>46</v>
      </c>
      <c r="C15" s="87" t="s">
        <v>39</v>
      </c>
      <c r="D15" s="46">
        <v>20200</v>
      </c>
      <c r="E15" s="47">
        <v>225</v>
      </c>
      <c r="F15" s="47">
        <v>45</v>
      </c>
      <c r="G15" s="48">
        <v>270</v>
      </c>
      <c r="H15" s="26"/>
      <c r="I15" s="26"/>
    </row>
    <row r="16" spans="1:9" ht="15.95" customHeight="1" x14ac:dyDescent="0.2">
      <c r="A16" s="44">
        <v>45706</v>
      </c>
      <c r="B16" s="45" t="s">
        <v>47</v>
      </c>
      <c r="C16" s="87" t="s">
        <v>39</v>
      </c>
      <c r="D16" s="46">
        <v>20130</v>
      </c>
      <c r="E16" s="47">
        <v>7.66</v>
      </c>
      <c r="F16" s="47">
        <v>1.53</v>
      </c>
      <c r="G16" s="48">
        <v>9.19</v>
      </c>
      <c r="H16" s="26"/>
      <c r="I16" s="26"/>
    </row>
    <row r="17" spans="1:9" ht="15.95" customHeight="1" x14ac:dyDescent="0.2">
      <c r="A17" s="49" t="s">
        <v>20</v>
      </c>
      <c r="B17" s="50"/>
      <c r="C17" s="42"/>
      <c r="D17" s="42"/>
      <c r="E17" s="51"/>
      <c r="F17" s="51"/>
      <c r="G17" s="51"/>
      <c r="H17" s="26"/>
      <c r="I17" s="26"/>
    </row>
    <row r="18" spans="1:9" ht="15.95" customHeight="1" x14ac:dyDescent="0.2">
      <c r="A18" s="44">
        <v>45695</v>
      </c>
      <c r="B18" s="45" t="s">
        <v>48</v>
      </c>
      <c r="C18" s="46" t="s">
        <v>39</v>
      </c>
      <c r="D18" s="46">
        <v>20220</v>
      </c>
      <c r="E18" s="47">
        <v>64.08</v>
      </c>
      <c r="F18" s="47">
        <v>12.82</v>
      </c>
      <c r="G18" s="48">
        <v>76.900000000000006</v>
      </c>
      <c r="H18" s="26"/>
      <c r="I18" s="26"/>
    </row>
    <row r="19" spans="1:9" ht="15.95" customHeight="1" x14ac:dyDescent="0.2">
      <c r="A19" s="52"/>
      <c r="B19" s="45"/>
      <c r="C19" s="46"/>
      <c r="D19" s="46"/>
      <c r="E19" s="47">
        <f t="shared" ref="E18:E19" si="0">G19/1.175</f>
        <v>0</v>
      </c>
      <c r="F19" s="47">
        <f t="shared" ref="F19" si="1">G19-E19</f>
        <v>0</v>
      </c>
      <c r="G19" s="46"/>
      <c r="H19" s="26"/>
      <c r="I19" s="26"/>
    </row>
    <row r="20" spans="1:9" ht="15.95" customHeight="1" x14ac:dyDescent="0.2">
      <c r="A20" s="49" t="s">
        <v>21</v>
      </c>
      <c r="B20" s="50"/>
      <c r="C20" s="50"/>
      <c r="D20" s="50"/>
      <c r="E20" s="51"/>
      <c r="F20" s="51"/>
      <c r="G20" s="50"/>
      <c r="H20" s="26"/>
      <c r="I20" s="26"/>
    </row>
    <row r="21" spans="1:9" ht="15.95" customHeight="1" x14ac:dyDescent="0.2">
      <c r="A21" s="54">
        <v>45692</v>
      </c>
      <c r="B21" s="88" t="s">
        <v>38</v>
      </c>
      <c r="C21" s="85" t="s">
        <v>37</v>
      </c>
      <c r="D21" s="46">
        <v>41102</v>
      </c>
      <c r="E21" s="47">
        <v>294</v>
      </c>
      <c r="F21" s="47"/>
      <c r="G21" s="48">
        <v>294</v>
      </c>
      <c r="H21" s="26"/>
      <c r="I21" s="26"/>
    </row>
    <row r="22" spans="1:9" ht="15.95" customHeight="1" x14ac:dyDescent="0.2">
      <c r="A22" s="89"/>
      <c r="B22" s="86"/>
      <c r="C22" s="85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6"/>
      <c r="C23" s="85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6"/>
      <c r="C24" s="85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86"/>
      <c r="C26" s="85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/>
      <c r="F27" s="47"/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5">
      <c r="A30" s="54"/>
      <c r="B30" s="45"/>
      <c r="C30" s="46"/>
      <c r="D30" s="46"/>
      <c r="E30" s="47">
        <f>G30/1.175</f>
        <v>0</v>
      </c>
      <c r="F30" s="47">
        <f>G30-E30</f>
        <v>0</v>
      </c>
      <c r="G30" s="48"/>
      <c r="H30" s="90"/>
      <c r="I30" s="26"/>
    </row>
    <row r="31" spans="1:9" ht="15.95" customHeight="1" x14ac:dyDescent="0.2">
      <c r="A31" s="54"/>
      <c r="B31" s="45"/>
      <c r="C31" s="46"/>
      <c r="D31" s="46"/>
      <c r="E31" s="47">
        <f t="shared" ref="E31:E45" si="2">G31/1.175</f>
        <v>0</v>
      </c>
      <c r="F31" s="47">
        <f t="shared" ref="F31:F44" si="3">G31-E31</f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 t="shared" si="2"/>
        <v>0</v>
      </c>
      <c r="F32" s="47">
        <f t="shared" si="3"/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>G33/1.175</f>
        <v>0</v>
      </c>
      <c r="F33" s="47">
        <f>G33-E33</f>
        <v>0</v>
      </c>
      <c r="G33" s="48"/>
      <c r="H33" s="26"/>
      <c r="I33" s="26"/>
    </row>
    <row r="34" spans="1:9" ht="15.95" customHeight="1" x14ac:dyDescent="0.2">
      <c r="A34" s="54"/>
      <c r="B34" s="53"/>
      <c r="C34" s="46"/>
      <c r="D34" s="46"/>
      <c r="E34" s="47">
        <f t="shared" si="2"/>
        <v>0</v>
      </c>
      <c r="F34" s="47">
        <f t="shared" si="3"/>
        <v>0</v>
      </c>
      <c r="G34" s="48"/>
      <c r="H34" s="26"/>
      <c r="I34" s="26"/>
    </row>
    <row r="35" spans="1:9" ht="15.95" customHeight="1" x14ac:dyDescent="0.2">
      <c r="A35" s="49" t="s">
        <v>22</v>
      </c>
      <c r="B35" s="50"/>
      <c r="C35" s="42"/>
      <c r="D35" s="42"/>
      <c r="E35" s="51"/>
      <c r="F35" s="51"/>
      <c r="G35" s="43"/>
      <c r="H35" s="26"/>
      <c r="I35" s="26"/>
    </row>
    <row r="36" spans="1:9" ht="15.95" customHeight="1" x14ac:dyDescent="0.2">
      <c r="A36" s="55"/>
      <c r="B36" s="88"/>
      <c r="C36" s="85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88"/>
      <c r="C40" s="85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5"/>
      <c r="B42" s="53"/>
      <c r="C42" s="46"/>
      <c r="D42" s="46"/>
      <c r="E42" s="47"/>
      <c r="F42" s="47"/>
      <c r="G42" s="48"/>
      <c r="H42" s="26"/>
      <c r="I42" s="26"/>
    </row>
    <row r="43" spans="1:9" ht="15.95" customHeight="1" x14ac:dyDescent="0.2">
      <c r="A43" s="56" t="s">
        <v>23</v>
      </c>
      <c r="B43" s="57"/>
      <c r="C43" s="42"/>
      <c r="D43" s="42"/>
      <c r="E43" s="51"/>
      <c r="F43" s="51"/>
      <c r="G43" s="43"/>
      <c r="H43" s="26"/>
      <c r="I43" s="26"/>
    </row>
    <row r="44" spans="1:9" ht="15.95" customHeight="1" x14ac:dyDescent="0.2">
      <c r="A44" s="55"/>
      <c r="B44" s="53"/>
      <c r="C44" s="46"/>
      <c r="D44" s="46"/>
      <c r="E44" s="47">
        <f t="shared" si="2"/>
        <v>0</v>
      </c>
      <c r="F44" s="47">
        <f t="shared" si="3"/>
        <v>0</v>
      </c>
      <c r="G44" s="48"/>
      <c r="H44" s="26"/>
      <c r="I44" s="26"/>
    </row>
    <row r="45" spans="1:9" ht="15.95" customHeight="1" x14ac:dyDescent="0.2">
      <c r="A45" s="58"/>
      <c r="B45" s="45"/>
      <c r="C45" s="46"/>
      <c r="D45" s="46"/>
      <c r="E45" s="47">
        <f t="shared" si="2"/>
        <v>0</v>
      </c>
      <c r="F45" s="47">
        <f>G45-E45</f>
        <v>0</v>
      </c>
      <c r="G45" s="59"/>
      <c r="H45" s="26"/>
      <c r="I45" s="26"/>
    </row>
    <row r="46" spans="1:9" ht="15.95" customHeight="1" x14ac:dyDescent="0.2">
      <c r="A46" s="49" t="s">
        <v>24</v>
      </c>
      <c r="B46" s="50"/>
      <c r="C46" s="42"/>
      <c r="D46" s="42"/>
      <c r="E46" s="51"/>
      <c r="F46" s="51"/>
      <c r="G46" s="43"/>
      <c r="H46" s="26"/>
      <c r="I46" s="26"/>
    </row>
    <row r="47" spans="1:9" ht="15.95" customHeight="1" x14ac:dyDescent="0.2">
      <c r="A47" s="44"/>
      <c r="B47" s="53"/>
      <c r="C47" s="46"/>
      <c r="D47" s="46"/>
      <c r="E47" s="47">
        <f>G47/1.175</f>
        <v>0</v>
      </c>
      <c r="F47" s="47">
        <f>G47-E47</f>
        <v>0</v>
      </c>
      <c r="G47" s="48"/>
      <c r="H47" s="26"/>
      <c r="I47" s="26"/>
    </row>
    <row r="48" spans="1:9" ht="15.95" customHeight="1" x14ac:dyDescent="0.2">
      <c r="A48" s="60"/>
      <c r="B48" s="45"/>
      <c r="C48" s="46"/>
      <c r="D48" s="46"/>
      <c r="E48" s="47">
        <f t="shared" ref="E48:E51" si="4">G48/1.175</f>
        <v>0</v>
      </c>
      <c r="F48" s="47">
        <f t="shared" ref="F48:F51" si="5">G48-E48</f>
        <v>0</v>
      </c>
      <c r="G48" s="48"/>
      <c r="H48" s="26"/>
      <c r="I48" s="26"/>
    </row>
    <row r="49" spans="1:9" ht="15.95" customHeight="1" x14ac:dyDescent="0.2">
      <c r="A49" s="49" t="s">
        <v>25</v>
      </c>
      <c r="B49" s="50"/>
      <c r="C49" s="42"/>
      <c r="D49" s="42"/>
      <c r="E49" s="51"/>
      <c r="F49" s="51"/>
      <c r="G49" s="43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61"/>
      <c r="B51" s="45"/>
      <c r="C51" s="46"/>
      <c r="D51" s="46"/>
      <c r="E51" s="47">
        <f t="shared" si="4"/>
        <v>0</v>
      </c>
      <c r="F51" s="47">
        <f t="shared" si="5"/>
        <v>0</v>
      </c>
      <c r="G51" s="48"/>
      <c r="H51" s="26"/>
      <c r="I51" s="26"/>
    </row>
    <row r="52" spans="1:9" ht="15.95" customHeight="1" x14ac:dyDescent="0.2">
      <c r="A52" s="49" t="s">
        <v>26</v>
      </c>
      <c r="B52" s="50"/>
      <c r="C52" s="42"/>
      <c r="D52" s="42"/>
      <c r="E52" s="51"/>
      <c r="F52" s="51"/>
      <c r="G52" s="43"/>
      <c r="H52" s="26"/>
      <c r="I52" s="26"/>
    </row>
    <row r="53" spans="1:9" ht="15.95" customHeight="1" x14ac:dyDescent="0.2">
      <c r="A53" s="87"/>
      <c r="B53" s="45"/>
      <c r="C53" s="46"/>
      <c r="D53" s="46"/>
      <c r="E53" s="83"/>
      <c r="F53" s="62"/>
      <c r="G53" s="84"/>
      <c r="H53" s="26"/>
      <c r="I53" s="26"/>
    </row>
    <row r="54" spans="1:9" ht="15.95" customHeight="1" x14ac:dyDescent="0.2">
      <c r="A54" s="64"/>
      <c r="B54" s="45"/>
      <c r="C54" s="46"/>
      <c r="D54" s="46"/>
      <c r="E54" s="83"/>
      <c r="F54" s="62"/>
      <c r="G54" s="84"/>
    </row>
    <row r="55" spans="1:9" ht="15.95" customHeight="1" x14ac:dyDescent="0.2">
      <c r="A55" s="64"/>
      <c r="B55" s="45"/>
      <c r="C55" s="46"/>
      <c r="D55" s="46"/>
      <c r="E55" s="62"/>
      <c r="F55" s="62"/>
      <c r="G55" s="63"/>
    </row>
    <row r="56" spans="1:9" ht="15.95" customHeight="1" x14ac:dyDescent="0.2">
      <c r="A56" s="65"/>
      <c r="B56" s="66"/>
      <c r="C56" s="66"/>
      <c r="D56" s="66" t="s">
        <v>27</v>
      </c>
      <c r="E56" s="67">
        <f>SUM(E8:E55)</f>
        <v>2706.24</v>
      </c>
      <c r="F56" s="67">
        <f>SUM(F8:F55)</f>
        <v>476.85999999999996</v>
      </c>
      <c r="G56" s="68">
        <f>SUM(G8:G55)</f>
        <v>3183.1000000000004</v>
      </c>
    </row>
    <row r="57" spans="1:9" ht="15.95" customHeight="1" x14ac:dyDescent="0.2">
      <c r="A57" s="97"/>
      <c r="B57" s="97"/>
      <c r="C57" s="97"/>
      <c r="D57" s="69"/>
      <c r="E57" s="70" t="s">
        <v>28</v>
      </c>
      <c r="F57" s="71"/>
      <c r="G57" s="68"/>
    </row>
    <row r="58" spans="1:9" ht="24.95" customHeight="1" x14ac:dyDescent="0.25">
      <c r="E58" s="25" t="s">
        <v>29</v>
      </c>
      <c r="F58" s="25"/>
      <c r="G58" s="68">
        <f>SUM(G8:G55)</f>
        <v>3183.1000000000004</v>
      </c>
      <c r="I58" s="73"/>
    </row>
    <row r="59" spans="1:9" ht="15.75" x14ac:dyDescent="0.25">
      <c r="A59" s="74" t="s">
        <v>30</v>
      </c>
      <c r="B59" s="75" t="s">
        <v>31</v>
      </c>
      <c r="C59" s="75"/>
      <c r="D59" s="75"/>
      <c r="E59" s="76"/>
      <c r="F59" s="25"/>
      <c r="G59" s="25"/>
    </row>
    <row r="60" spans="1:9" ht="15.75" x14ac:dyDescent="0.25">
      <c r="F60" s="23"/>
      <c r="G60" s="25"/>
    </row>
    <row r="61" spans="1:9" ht="15" x14ac:dyDescent="0.2">
      <c r="A61" s="22"/>
      <c r="B61" s="75" t="s">
        <v>32</v>
      </c>
      <c r="C61" s="66"/>
      <c r="D61" s="66"/>
      <c r="E61" s="32"/>
      <c r="F61" s="23"/>
      <c r="G61" s="78"/>
    </row>
    <row r="62" spans="1:9" ht="15" x14ac:dyDescent="0.2">
      <c r="A62" s="22"/>
      <c r="E62" s="32"/>
      <c r="F62" s="23"/>
    </row>
    <row r="63" spans="1:9" x14ac:dyDescent="0.2">
      <c r="A63" s="22"/>
    </row>
    <row r="64" spans="1:9" ht="15" x14ac:dyDescent="0.2">
      <c r="A64" s="22"/>
      <c r="E64" s="32"/>
      <c r="F64" s="23"/>
      <c r="G64" s="78"/>
    </row>
    <row r="65" spans="1:7" ht="15.75" x14ac:dyDescent="0.25">
      <c r="A65" s="22"/>
      <c r="F65" s="23"/>
      <c r="G65" s="25"/>
    </row>
    <row r="66" spans="1:7" ht="15.75" x14ac:dyDescent="0.25">
      <c r="A66" s="22"/>
      <c r="F66" s="23"/>
      <c r="G66" s="25"/>
    </row>
  </sheetData>
  <mergeCells count="4">
    <mergeCell ref="E4:E6"/>
    <mergeCell ref="F4:F6"/>
    <mergeCell ref="G4:G6"/>
    <mergeCell ref="A57:C57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2025-03-06T15:03:51Z</cp:lastPrinted>
  <dcterms:created xsi:type="dcterms:W3CDTF">2020-05-30T14:30:49Z</dcterms:created>
  <dcterms:modified xsi:type="dcterms:W3CDTF">2025-03-06T15:03:58Z</dcterms:modified>
</cp:coreProperties>
</file>