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BB0A59D8-10C3-4FE4-A028-6C149384E18F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  <c r="F33" i="1"/>
  <c r="F32" i="1"/>
  <c r="F31" i="1"/>
  <c r="F41" i="1"/>
  <c r="F16" i="1"/>
  <c r="F37" i="1"/>
  <c r="F38" i="1"/>
  <c r="F39" i="1"/>
  <c r="F40" i="1"/>
  <c r="F21" i="1"/>
  <c r="F25" i="1"/>
  <c r="F28" i="1"/>
  <c r="F30" i="1"/>
  <c r="F34" i="1"/>
  <c r="G56" i="1" l="1"/>
  <c r="E8" i="1" l="1"/>
  <c r="F8" i="1" s="1"/>
  <c r="E9" i="1"/>
  <c r="F9" i="1" s="1"/>
  <c r="E13" i="1"/>
  <c r="F13" i="1" s="1"/>
  <c r="E10" i="1"/>
  <c r="F10" i="1" s="1"/>
  <c r="E12" i="1"/>
  <c r="F12" i="1" s="1"/>
  <c r="E14" i="1"/>
  <c r="F14" i="1" s="1"/>
  <c r="E43" i="1"/>
  <c r="F43" i="1" s="1"/>
  <c r="E44" i="1"/>
  <c r="F44" i="1"/>
  <c r="E49" i="1"/>
  <c r="F49" i="1" s="1"/>
  <c r="E53" i="1"/>
  <c r="F53" i="1" s="1"/>
  <c r="E54" i="1"/>
  <c r="F54" i="1" s="1"/>
  <c r="E55" i="1"/>
  <c r="F5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8" i="1"/>
  <c r="F42" i="2" l="1"/>
  <c r="F58" i="2"/>
  <c r="E58" i="2"/>
  <c r="F29" i="1"/>
  <c r="E18" i="1"/>
  <c r="E20" i="1"/>
  <c r="E22" i="1"/>
  <c r="F24" i="1"/>
  <c r="F56" i="1" s="1"/>
  <c r="E26" i="1"/>
  <c r="F27" i="1"/>
  <c r="E56" i="1" l="1"/>
</calcChain>
</file>

<file path=xl/sharedStrings.xml><?xml version="1.0" encoding="utf-8"?>
<sst xmlns="http://schemas.openxmlformats.org/spreadsheetml/2006/main" count="101" uniqueCount="44">
  <si>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</si>
  <si>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</si>
  <si>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</si>
  <si>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</si>
  <si>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</si>
  <si>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</si>
  <si>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</si>
  <si>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</si>
  <si>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</si>
  <si>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</si>
  <si>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</si>
  <si>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</si>
  <si>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</si>
  <si>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</si>
  <si>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</si>
  <si>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</si>
  <si>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</si>
  <si>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</si>
  <si>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</si>
  <si>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</si>
  <si>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</si>
  <si>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</si>
  <si>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</si>
  <si>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</si>
  <si>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</si>
  <si>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</si>
  <si>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</si>
  <si>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</si>
  <si>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</si>
  <si>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</si>
  <si>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Fuel</t>
  </si>
  <si>
    <t>HEAD01</t>
  </si>
  <si>
    <t>Parking (mid bid meeting Woking)</t>
  </si>
  <si>
    <t>Parking</t>
  </si>
  <si>
    <t>MAGG01</t>
  </si>
  <si>
    <t>Brent Civic Centre (MR/Leon Brand - MCL)</t>
  </si>
  <si>
    <t>Taxi - FA CUP</t>
  </si>
  <si>
    <t>Parish FA Cup (T Faubert SRM)</t>
  </si>
  <si>
    <t>FA Cup (T Faubert SRM) Food</t>
  </si>
  <si>
    <t>Wembley FA Cup (T Faubert SRM) Drinks</t>
  </si>
  <si>
    <t>BAIL01</t>
  </si>
  <si>
    <t>WEMB03/MAGG01/HEAD01</t>
  </si>
  <si>
    <t>Ping Pong (MR/GR - MCL)</t>
  </si>
  <si>
    <t>EPWO01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</si>
</sst>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 applyAlignment="1">
      <alignment horizontal="center" shrinkToFi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zoomScale="60" zoomScaleNormal="100" workbookViewId="0">
      <selection activeCell="J23" sqref="J23"/>
    </sheetView>
  </sheetViews>
  <sheetFormatPr defaultRowHeight="12.75" x14ac:dyDescent="0.2"/>
  <cols>
    <col min="1" max="1" width="12.42578125" style="16" customWidth="1"/>
    <col min="2" max="2" width="54.140625" style="21" customWidth="1"/>
    <col min="3" max="3" width="20.85546875" style="21" customWidth="1"/>
    <col min="4" max="4" width="14.28515625" style="21" customWidth="1"/>
    <col min="5" max="5" width="14.5703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93">
        <v>43556</v>
      </c>
      <c r="G2" s="9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0" t="s">
        <v>18</v>
      </c>
      <c r="F4" s="90" t="s">
        <v>1</v>
      </c>
      <c r="G4" s="9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1"/>
      <c r="F5" s="91"/>
      <c r="G5" s="91"/>
    </row>
    <row r="6" spans="1:9" ht="15.95" customHeight="1" x14ac:dyDescent="0.2">
      <c r="A6" s="39"/>
      <c r="B6" s="40"/>
      <c r="C6" s="40"/>
      <c r="D6" s="40"/>
      <c r="E6" s="92"/>
      <c r="F6" s="92"/>
      <c r="G6" s="9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7">
        <v>43557</v>
      </c>
      <c r="B16" s="85" t="s">
        <v>30</v>
      </c>
      <c r="C16" s="86" t="s">
        <v>31</v>
      </c>
      <c r="D16" s="67">
        <v>41102</v>
      </c>
      <c r="E16" s="68">
        <v>58.34</v>
      </c>
      <c r="F16" s="68">
        <f>SUM(G16-E16)</f>
        <v>11.670000000000002</v>
      </c>
      <c r="G16" s="23">
        <v>70.010000000000005</v>
      </c>
      <c r="H16" s="1"/>
      <c r="I16" s="1"/>
    </row>
    <row r="17" spans="1:9" ht="15.95" customHeight="1" x14ac:dyDescent="0.2">
      <c r="A17" s="57">
        <v>43558</v>
      </c>
      <c r="B17" s="85" t="s">
        <v>32</v>
      </c>
      <c r="C17" s="86" t="s">
        <v>31</v>
      </c>
      <c r="D17" s="67">
        <v>41101</v>
      </c>
      <c r="E17" s="68">
        <v>6.5</v>
      </c>
      <c r="F17" s="68">
        <v>0</v>
      </c>
      <c r="G17" s="23">
        <v>6.5</v>
      </c>
      <c r="H17" s="1"/>
      <c r="I17" s="1"/>
    </row>
    <row r="18" spans="1:9" ht="15.95" customHeight="1" x14ac:dyDescent="0.2">
      <c r="A18" s="57">
        <v>43559</v>
      </c>
      <c r="B18" s="69" t="s">
        <v>28</v>
      </c>
      <c r="C18" s="67" t="s">
        <v>29</v>
      </c>
      <c r="D18" s="67">
        <v>41101</v>
      </c>
      <c r="E18" s="68">
        <f t="shared" ref="E18:E26" si="0">G18-F18</f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>
        <v>43560</v>
      </c>
      <c r="B19" s="85" t="s">
        <v>33</v>
      </c>
      <c r="C19" s="86" t="s">
        <v>34</v>
      </c>
      <c r="D19" s="67">
        <v>41101</v>
      </c>
      <c r="E19" s="68">
        <v>12.5</v>
      </c>
      <c r="F19" s="68"/>
      <c r="G19" s="23">
        <v>12.5</v>
      </c>
      <c r="H19" s="1"/>
      <c r="I19" s="1"/>
    </row>
    <row r="20" spans="1:9" ht="15.95" customHeight="1" x14ac:dyDescent="0.2">
      <c r="A20" s="57">
        <v>43560</v>
      </c>
      <c r="B20" s="69" t="s">
        <v>28</v>
      </c>
      <c r="C20" s="67" t="s">
        <v>29</v>
      </c>
      <c r="D20" s="67">
        <v>41101</v>
      </c>
      <c r="E20" s="68">
        <f t="shared" si="0"/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>
        <v>43561</v>
      </c>
      <c r="B21" s="85" t="s">
        <v>36</v>
      </c>
      <c r="C21" s="86" t="s">
        <v>31</v>
      </c>
      <c r="D21" s="67">
        <v>41101</v>
      </c>
      <c r="E21" s="68">
        <v>21</v>
      </c>
      <c r="F21" s="68">
        <f t="shared" ref="F21:F35" si="1">SUM(G21-E21)</f>
        <v>0</v>
      </c>
      <c r="G21" s="23">
        <v>21</v>
      </c>
      <c r="H21" s="1"/>
      <c r="I21" s="1"/>
    </row>
    <row r="22" spans="1:9" ht="15.95" customHeight="1" x14ac:dyDescent="0.2">
      <c r="A22" s="57">
        <v>43563</v>
      </c>
      <c r="B22" s="69" t="s">
        <v>28</v>
      </c>
      <c r="C22" s="67" t="s">
        <v>29</v>
      </c>
      <c r="D22" s="67">
        <v>41101</v>
      </c>
      <c r="E22" s="68">
        <f t="shared" si="0"/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>
        <v>43566</v>
      </c>
      <c r="B23" s="47" t="s">
        <v>28</v>
      </c>
      <c r="C23" s="67" t="s">
        <v>29</v>
      </c>
      <c r="D23" s="67">
        <v>41101</v>
      </c>
      <c r="E23" s="68">
        <v>1.67</v>
      </c>
      <c r="F23" s="68">
        <v>0.33</v>
      </c>
      <c r="G23" s="23">
        <v>2</v>
      </c>
      <c r="H23" s="1"/>
      <c r="I23" s="1"/>
    </row>
    <row r="24" spans="1:9" ht="15.75" customHeight="1" x14ac:dyDescent="0.2">
      <c r="A24" s="57">
        <v>43566</v>
      </c>
      <c r="B24" s="47" t="s">
        <v>28</v>
      </c>
      <c r="C24" s="86" t="s">
        <v>40</v>
      </c>
      <c r="D24" s="67">
        <v>41101</v>
      </c>
      <c r="E24" s="68">
        <v>1.25</v>
      </c>
      <c r="F24" s="68">
        <f t="shared" si="1"/>
        <v>0.25</v>
      </c>
      <c r="G24" s="23">
        <v>1.5</v>
      </c>
      <c r="H24" s="1"/>
      <c r="I24" s="1"/>
    </row>
    <row r="25" spans="1:9" ht="15.75" customHeight="1" x14ac:dyDescent="0.2">
      <c r="A25" s="57">
        <v>43567</v>
      </c>
      <c r="B25" s="87" t="s">
        <v>33</v>
      </c>
      <c r="C25" s="86" t="s">
        <v>29</v>
      </c>
      <c r="D25" s="67">
        <v>41101</v>
      </c>
      <c r="E25" s="68">
        <v>1.67</v>
      </c>
      <c r="F25" s="68">
        <f t="shared" si="1"/>
        <v>0.33000000000000007</v>
      </c>
      <c r="G25" s="23">
        <v>2</v>
      </c>
      <c r="H25" s="1"/>
      <c r="I25" s="1"/>
    </row>
    <row r="26" spans="1:9" ht="15.75" customHeight="1" x14ac:dyDescent="0.2">
      <c r="A26" s="57">
        <v>43571</v>
      </c>
      <c r="B26" s="47" t="s">
        <v>28</v>
      </c>
      <c r="C26" s="67" t="s">
        <v>29</v>
      </c>
      <c r="D26" s="67">
        <v>41101</v>
      </c>
      <c r="E26" s="68">
        <f t="shared" si="0"/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>
        <v>43573</v>
      </c>
      <c r="B27" s="47" t="s">
        <v>28</v>
      </c>
      <c r="C27" s="86" t="s">
        <v>34</v>
      </c>
      <c r="D27" s="67">
        <v>41101</v>
      </c>
      <c r="E27" s="68">
        <v>5.5</v>
      </c>
      <c r="F27" s="68">
        <f t="shared" si="1"/>
        <v>0</v>
      </c>
      <c r="G27" s="23">
        <v>5.5</v>
      </c>
      <c r="H27" s="1"/>
      <c r="I27" s="1"/>
    </row>
    <row r="28" spans="1:9" ht="15.75" customHeight="1" x14ac:dyDescent="0.2">
      <c r="A28" s="57">
        <v>43575</v>
      </c>
      <c r="B28" s="87" t="s">
        <v>30</v>
      </c>
      <c r="C28" s="88" t="s">
        <v>41</v>
      </c>
      <c r="D28" s="67">
        <v>41102</v>
      </c>
      <c r="E28" s="68">
        <v>66.47</v>
      </c>
      <c r="F28" s="68">
        <f t="shared" si="1"/>
        <v>13.299999999999997</v>
      </c>
      <c r="G28" s="23">
        <v>79.77</v>
      </c>
      <c r="H28" s="1"/>
      <c r="I28" s="1"/>
    </row>
    <row r="29" spans="1:9" ht="15.75" customHeight="1" x14ac:dyDescent="0.2">
      <c r="A29" s="57">
        <v>43578</v>
      </c>
      <c r="B29" s="87" t="s">
        <v>30</v>
      </c>
      <c r="C29" s="88" t="s">
        <v>41</v>
      </c>
      <c r="D29" s="67">
        <v>41102</v>
      </c>
      <c r="E29" s="68">
        <v>74.17</v>
      </c>
      <c r="F29" s="68">
        <f t="shared" si="1"/>
        <v>14.829999999999998</v>
      </c>
      <c r="G29" s="23">
        <v>89</v>
      </c>
      <c r="H29" s="1"/>
      <c r="I29" s="1"/>
    </row>
    <row r="30" spans="1:9" ht="15.75" customHeight="1" x14ac:dyDescent="0.2">
      <c r="A30" s="57">
        <v>43579</v>
      </c>
      <c r="B30" s="87" t="s">
        <v>33</v>
      </c>
      <c r="C30" s="67" t="s">
        <v>29</v>
      </c>
      <c r="D30" s="67">
        <v>41101</v>
      </c>
      <c r="E30" s="68">
        <v>1.67</v>
      </c>
      <c r="F30" s="68">
        <f t="shared" si="1"/>
        <v>0.33000000000000007</v>
      </c>
      <c r="G30" s="23">
        <v>2</v>
      </c>
      <c r="H30" s="1"/>
      <c r="I30" s="1"/>
    </row>
    <row r="31" spans="1:9" ht="15.75" customHeight="1" x14ac:dyDescent="0.2">
      <c r="A31" s="57">
        <v>43581</v>
      </c>
      <c r="B31" s="87" t="s">
        <v>33</v>
      </c>
      <c r="C31" s="86" t="s">
        <v>29</v>
      </c>
      <c r="D31" s="67">
        <v>41101</v>
      </c>
      <c r="E31" s="68">
        <v>1.67</v>
      </c>
      <c r="F31" s="68">
        <f t="shared" si="1"/>
        <v>0.33000000000000007</v>
      </c>
      <c r="G31" s="23">
        <v>2</v>
      </c>
      <c r="H31" s="1"/>
      <c r="I31" s="1"/>
    </row>
    <row r="32" spans="1:9" ht="15.75" customHeight="1" x14ac:dyDescent="0.2">
      <c r="A32" s="57">
        <v>43584</v>
      </c>
      <c r="B32" s="87" t="s">
        <v>33</v>
      </c>
      <c r="C32" s="86" t="s">
        <v>43</v>
      </c>
      <c r="D32" s="67">
        <v>41101</v>
      </c>
      <c r="E32" s="68">
        <v>20</v>
      </c>
      <c r="F32" s="68">
        <f t="shared" si="1"/>
        <v>0</v>
      </c>
      <c r="G32" s="23">
        <v>20</v>
      </c>
      <c r="H32" s="1"/>
      <c r="I32" s="1"/>
    </row>
    <row r="33" spans="1:9" ht="15.75" customHeight="1" x14ac:dyDescent="0.2">
      <c r="A33" s="57">
        <v>43584</v>
      </c>
      <c r="B33" s="87" t="s">
        <v>33</v>
      </c>
      <c r="C33" s="86" t="s">
        <v>29</v>
      </c>
      <c r="D33" s="67">
        <v>41101</v>
      </c>
      <c r="E33" s="68">
        <v>0.83</v>
      </c>
      <c r="F33" s="68">
        <f t="shared" si="1"/>
        <v>0.17000000000000004</v>
      </c>
      <c r="G33" s="23">
        <v>1</v>
      </c>
      <c r="H33" s="1"/>
      <c r="I33" s="1"/>
    </row>
    <row r="34" spans="1:9" ht="15.75" customHeight="1" x14ac:dyDescent="0.2">
      <c r="A34" s="57">
        <v>43584</v>
      </c>
      <c r="B34" s="87" t="s">
        <v>33</v>
      </c>
      <c r="C34" s="86" t="s">
        <v>29</v>
      </c>
      <c r="D34" s="67">
        <v>41101</v>
      </c>
      <c r="E34" s="68">
        <v>1.67</v>
      </c>
      <c r="F34" s="68">
        <f t="shared" si="1"/>
        <v>0.33000000000000007</v>
      </c>
      <c r="G34" s="23">
        <v>2</v>
      </c>
      <c r="H34" s="1"/>
      <c r="I34" s="1"/>
    </row>
    <row r="35" spans="1:9" ht="15.75" customHeight="1" x14ac:dyDescent="0.2">
      <c r="A35" s="57">
        <v>43586</v>
      </c>
      <c r="B35" s="87" t="s">
        <v>33</v>
      </c>
      <c r="C35" s="86" t="s">
        <v>29</v>
      </c>
      <c r="D35" s="67">
        <v>41101</v>
      </c>
      <c r="E35" s="68">
        <v>1.67</v>
      </c>
      <c r="F35" s="68">
        <f t="shared" si="1"/>
        <v>0.33000000000000007</v>
      </c>
      <c r="G35" s="23">
        <v>2</v>
      </c>
      <c r="H35" s="1"/>
      <c r="I35" s="1"/>
    </row>
    <row r="36" spans="1:9" ht="15.95" customHeight="1" x14ac:dyDescent="0.2">
      <c r="A36" s="41" t="s">
        <v>20</v>
      </c>
      <c r="B36" s="43"/>
      <c r="C36" s="44"/>
      <c r="D36" s="44"/>
      <c r="E36" s="52"/>
      <c r="F36" s="52"/>
      <c r="G36" s="45"/>
      <c r="H36" s="1"/>
      <c r="I36" s="1"/>
    </row>
    <row r="37" spans="1:9" ht="15.95" customHeight="1" x14ac:dyDescent="0.2">
      <c r="A37" s="60">
        <v>43560</v>
      </c>
      <c r="B37" s="85" t="s">
        <v>35</v>
      </c>
      <c r="C37" s="86" t="s">
        <v>29</v>
      </c>
      <c r="D37" s="67">
        <v>41602</v>
      </c>
      <c r="E37" s="68">
        <v>6.3</v>
      </c>
      <c r="F37" s="68">
        <f t="shared" ref="F37:F41" si="2">SUM(G37-E37)</f>
        <v>0</v>
      </c>
      <c r="G37" s="23">
        <v>6.3</v>
      </c>
      <c r="H37" s="1"/>
      <c r="I37" s="1"/>
    </row>
    <row r="38" spans="1:9" ht="15.95" customHeight="1" x14ac:dyDescent="0.2">
      <c r="A38" s="60">
        <v>43561</v>
      </c>
      <c r="B38" s="85" t="s">
        <v>37</v>
      </c>
      <c r="C38" s="86" t="s">
        <v>31</v>
      </c>
      <c r="D38" s="67">
        <v>41602</v>
      </c>
      <c r="E38" s="68">
        <v>48</v>
      </c>
      <c r="F38" s="68">
        <f t="shared" si="2"/>
        <v>0</v>
      </c>
      <c r="G38" s="23">
        <v>48</v>
      </c>
      <c r="H38" s="1"/>
      <c r="I38" s="1"/>
    </row>
    <row r="39" spans="1:9" ht="15.95" customHeight="1" x14ac:dyDescent="0.2">
      <c r="A39" s="60">
        <v>43561</v>
      </c>
      <c r="B39" s="85" t="s">
        <v>38</v>
      </c>
      <c r="C39" s="86" t="s">
        <v>31</v>
      </c>
      <c r="D39" s="67">
        <v>41602</v>
      </c>
      <c r="E39" s="68">
        <v>59.4</v>
      </c>
      <c r="F39" s="68">
        <f t="shared" si="2"/>
        <v>0</v>
      </c>
      <c r="G39" s="23">
        <v>59.4</v>
      </c>
      <c r="H39" s="1"/>
      <c r="I39" s="1"/>
    </row>
    <row r="40" spans="1:9" ht="15.95" customHeight="1" x14ac:dyDescent="0.2">
      <c r="A40" s="60">
        <v>43561</v>
      </c>
      <c r="B40" s="82" t="s">
        <v>39</v>
      </c>
      <c r="C40" s="86" t="s">
        <v>31</v>
      </c>
      <c r="D40" s="67">
        <v>41602</v>
      </c>
      <c r="E40" s="68">
        <v>11.8</v>
      </c>
      <c r="F40" s="68">
        <f t="shared" si="2"/>
        <v>0</v>
      </c>
      <c r="G40" s="23">
        <v>11.8</v>
      </c>
      <c r="H40" s="1"/>
      <c r="I40" s="1"/>
    </row>
    <row r="41" spans="1:9" ht="15.95" customHeight="1" x14ac:dyDescent="0.2">
      <c r="A41" s="60">
        <v>43581</v>
      </c>
      <c r="B41" s="82" t="s">
        <v>42</v>
      </c>
      <c r="C41" s="86" t="s">
        <v>29</v>
      </c>
      <c r="D41" s="67">
        <v>41602</v>
      </c>
      <c r="E41" s="68">
        <v>27.54</v>
      </c>
      <c r="F41" s="68">
        <f t="shared" si="2"/>
        <v>0</v>
      </c>
      <c r="G41" s="23">
        <v>27.54</v>
      </c>
      <c r="H41" s="1"/>
      <c r="I41" s="1"/>
    </row>
    <row r="42" spans="1:9" ht="15.95" customHeight="1" x14ac:dyDescent="0.2">
      <c r="A42" s="74" t="s">
        <v>13</v>
      </c>
      <c r="B42" s="75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ref="F43:F44" si="3">G43-E43</f>
        <v>0</v>
      </c>
      <c r="G43" s="23"/>
      <c r="H43" s="1"/>
      <c r="I43" s="1"/>
    </row>
    <row r="44" spans="1:9" ht="15.95" customHeight="1" x14ac:dyDescent="0.2">
      <c r="A44" s="61"/>
      <c r="B44" s="42"/>
      <c r="C44" s="67"/>
      <c r="D44" s="67"/>
      <c r="E44" s="68">
        <f>G44/1.2</f>
        <v>0</v>
      </c>
      <c r="F44" s="68">
        <f t="shared" si="3"/>
        <v>0</v>
      </c>
      <c r="G44" s="71"/>
      <c r="H44" s="1"/>
      <c r="I44" s="1"/>
    </row>
    <row r="45" spans="1:9" ht="15.95" customHeight="1" x14ac:dyDescent="0.2">
      <c r="A45" s="41" t="s">
        <v>17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84"/>
      <c r="B46" s="42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41"/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4"/>
      <c r="B48" s="4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>G49/1.2</f>
        <v>0</v>
      </c>
      <c r="F49" s="68">
        <f t="shared" ref="F49:F54" si="4">G49-E49</f>
        <v>0</v>
      </c>
      <c r="G49" s="23"/>
      <c r="H49" s="1"/>
      <c r="I49" s="1"/>
    </row>
    <row r="50" spans="1:9" ht="15.95" customHeight="1" x14ac:dyDescent="0.2">
      <c r="A50" s="41" t="s">
        <v>12</v>
      </c>
      <c r="B50" s="43"/>
      <c r="C50" s="44"/>
      <c r="D50" s="44"/>
      <c r="E50" s="52"/>
      <c r="F50" s="52"/>
      <c r="G50" s="45"/>
    </row>
    <row r="51" spans="1:9" ht="15.95" customHeight="1" x14ac:dyDescent="0.2">
      <c r="A51" s="46"/>
      <c r="B51" s="47"/>
      <c r="C51" s="48"/>
      <c r="D51" s="48"/>
      <c r="E51" s="68"/>
      <c r="F51" s="76"/>
      <c r="G51" s="49"/>
    </row>
    <row r="52" spans="1:9" ht="15.95" customHeight="1" x14ac:dyDescent="0.2">
      <c r="A52" s="64"/>
      <c r="B52" s="47"/>
      <c r="C52" s="67"/>
      <c r="D52" s="67"/>
      <c r="E52" s="68"/>
      <c r="F52" s="68"/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 t="shared" si="4"/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si="4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>G55-E55</f>
        <v>0</v>
      </c>
      <c r="G55" s="23"/>
    </row>
    <row r="56" spans="1:9" ht="24.95" customHeight="1" x14ac:dyDescent="0.2">
      <c r="A56" s="15"/>
      <c r="B56" s="20"/>
      <c r="C56" s="20"/>
      <c r="D56" s="20" t="s">
        <v>2</v>
      </c>
      <c r="E56" s="6">
        <f>SUM(E16:E55)</f>
        <v>436.30000000000007</v>
      </c>
      <c r="F56" s="6">
        <f>SUM(F16:F55)</f>
        <v>43.519999999999996</v>
      </c>
      <c r="G56" s="80">
        <f>SUM(G16:G55)</f>
        <v>479.82</v>
      </c>
      <c r="I56" s="25"/>
    </row>
    <row r="57" spans="1:9" ht="15.75" x14ac:dyDescent="0.2">
      <c r="A57" s="89"/>
      <c r="B57" s="89"/>
      <c r="C57" s="89"/>
      <c r="D57" s="34"/>
      <c r="E57" s="77" t="s">
        <v>22</v>
      </c>
      <c r="F57" s="24"/>
      <c r="G57" s="79" t="s">
        <v>23</v>
      </c>
    </row>
    <row r="58" spans="1:9" ht="16.5" thickBot="1" x14ac:dyDescent="0.3">
      <c r="E58" s="8" t="s">
        <v>21</v>
      </c>
      <c r="F58" s="8"/>
      <c r="G58" s="81">
        <f>SUM(G56:G57)</f>
        <v>479.82</v>
      </c>
    </row>
    <row r="59" spans="1:9" ht="16.5" thickTop="1" x14ac:dyDescent="0.25">
      <c r="A59" s="26" t="s">
        <v>3</v>
      </c>
      <c r="B59" s="27" t="s">
        <v>8</v>
      </c>
      <c r="C59" s="27"/>
      <c r="D59" s="27"/>
      <c r="E59" s="28"/>
      <c r="F59" s="8"/>
      <c r="G59" s="8"/>
    </row>
    <row r="60" spans="1:9" ht="15.75" x14ac:dyDescent="0.25">
      <c r="F60" s="3"/>
      <c r="G60" s="8"/>
    </row>
    <row r="61" spans="1:9" ht="15" x14ac:dyDescent="0.2">
      <c r="B61" s="27" t="s">
        <v>7</v>
      </c>
      <c r="C61" s="29"/>
      <c r="D61" s="29"/>
      <c r="E61" s="5"/>
      <c r="F61" s="4"/>
      <c r="G61" s="30"/>
    </row>
    <row r="62" spans="1:9" ht="15" x14ac:dyDescent="0.2">
      <c r="C62" s="31"/>
      <c r="D62" s="31"/>
      <c r="E62" s="5"/>
      <c r="F62" s="4"/>
      <c r="G62" s="32"/>
    </row>
    <row r="63" spans="1:9" x14ac:dyDescent="0.2">
      <c r="C63" s="31"/>
      <c r="D63" s="31"/>
      <c r="E63" s="33"/>
      <c r="F63" s="33"/>
      <c r="G63" s="32"/>
    </row>
    <row r="64" spans="1:9" ht="15" x14ac:dyDescent="0.2">
      <c r="C64" s="31"/>
      <c r="D64" s="31"/>
      <c r="E64" s="5"/>
      <c r="F64" s="4"/>
      <c r="G64" s="30"/>
    </row>
    <row r="65" spans="3:7" ht="15.75" x14ac:dyDescent="0.25">
      <c r="C65" s="31"/>
      <c r="D65" s="31"/>
      <c r="E65" s="33"/>
      <c r="F65" s="4"/>
      <c r="G65" s="10"/>
    </row>
    <row r="66" spans="3:7" ht="15.75" x14ac:dyDescent="0.25">
      <c r="F66" s="3"/>
      <c r="G66" s="8"/>
    </row>
  </sheetData>
  <mergeCells count="5">
    <mergeCell ref="A57:C57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3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0" t="s">
        <v>18</v>
      </c>
      <c r="F4" s="90" t="s">
        <v>1</v>
      </c>
      <c r="G4" s="9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1"/>
      <c r="F5" s="91"/>
      <c r="G5" s="91"/>
    </row>
    <row r="6" spans="1:9" ht="15.95" customHeight="1" x14ac:dyDescent="0.2">
      <c r="A6" s="39"/>
      <c r="B6" s="40"/>
      <c r="C6" s="40"/>
      <c r="D6" s="40"/>
      <c r="E6" s="92"/>
      <c r="F6" s="92"/>
      <c r="G6" s="9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9"/>
      <c r="B59" s="89"/>
      <c r="C59" s="89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2019-06-18T10:04:31Z</cp:lastPrinted>
  <dcterms:created xsi:type="dcterms:W3CDTF">2001-10-17T07:39:15Z</dcterms:created>
  <dcterms:modified xsi:type="dcterms:W3CDTF">2019-06-18T10:16:21Z</dcterms:modified>
</cp:coreProperties>
</file>