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9EE4DA87-FBAE-4B4B-8118-3D51F551206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G37" i="1"/>
  <c r="G36" i="1"/>
  <c r="G35" i="1" l="1"/>
  <c r="G34" i="1"/>
  <c r="G33" i="1"/>
  <c r="G17" i="1"/>
  <c r="G18" i="1"/>
  <c r="G19" i="1"/>
  <c r="G20" i="1"/>
  <c r="G21" i="1"/>
  <c r="G22" i="1"/>
  <c r="G23" i="1"/>
  <c r="G24" i="1"/>
  <c r="G25" i="1"/>
  <c r="G26" i="1"/>
  <c r="G27" i="1"/>
  <c r="G16" i="1"/>
  <c r="E8" i="1" l="1"/>
  <c r="F8" i="1" s="1"/>
  <c r="E30" i="1"/>
  <c r="F30" i="1"/>
  <c r="E29" i="1"/>
  <c r="F29" i="1" s="1"/>
  <c r="E28" i="1"/>
  <c r="F28" i="1" s="1"/>
  <c r="E9" i="1"/>
  <c r="F9" i="1" s="1"/>
  <c r="E31" i="1"/>
  <c r="F31" i="1" s="1"/>
  <c r="E13" i="1"/>
  <c r="F13" i="1" s="1"/>
  <c r="E10" i="1"/>
  <c r="F10" i="1" s="1"/>
  <c r="E12" i="1"/>
  <c r="F12" i="1" s="1"/>
  <c r="E14" i="1"/>
  <c r="F14" i="1" s="1"/>
  <c r="E46" i="1"/>
  <c r="F46" i="1" s="1"/>
  <c r="E47" i="1"/>
  <c r="F47" i="1" s="1"/>
  <c r="E49" i="1"/>
  <c r="F49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F58" i="2" l="1"/>
  <c r="E58" i="2"/>
  <c r="E44" i="1"/>
  <c r="F44" i="1" s="1"/>
  <c r="G38" i="1"/>
  <c r="G39" i="1"/>
  <c r="F59" i="1" l="1"/>
  <c r="G61" i="1"/>
  <c r="G59" i="1"/>
  <c r="E59" i="1"/>
</calcChain>
</file>

<file path=xl/sharedStrings.xml><?xml version="1.0" encoding="utf-8"?>
<sst xmlns="http://schemas.openxmlformats.org/spreadsheetml/2006/main" count="116" uniqueCount="56">
  <si>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</si>
  <si>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</si>
  <si>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</si>
  <si>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</si>
  <si>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</si>
  <si>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</si>
  <si>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</si>
  <si>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</si>
  <si>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</si>
  <si>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</si>
  <si>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</si>
  <si>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</si>
  <si>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</si>
  <si>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</si>
  <si>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</si>
  <si>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</si>
  <si>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</si>
  <si>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</si>
  <si>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</si>
  <si>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</si>
  <si>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</si>
  <si>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</si>
  <si>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</si>
  <si>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</si>
  <si>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</si>
  <si>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</si>
  <si>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</si>
  <si>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</si>
  <si>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Parking</t>
  </si>
  <si>
    <t>Bridge Car Wash</t>
  </si>
  <si>
    <t>The Trinity (Gerry Melville-Osborne)</t>
  </si>
  <si>
    <t>Dec 19 - Jan 20</t>
  </si>
  <si>
    <t>10.12.19</t>
  </si>
  <si>
    <t xml:space="preserve">Parking - Woking Borough Council  </t>
  </si>
  <si>
    <t>12.12.19</t>
  </si>
  <si>
    <t>WEMB03</t>
  </si>
  <si>
    <t xml:space="preserve">Taxi </t>
  </si>
  <si>
    <t>The Parish - R.Sybly, A.Rose, L.Bell - McL</t>
  </si>
  <si>
    <t>13.12.19</t>
  </si>
  <si>
    <t xml:space="preserve">The Brewery (L. Cowcher McL) </t>
  </si>
  <si>
    <t>17.12.19</t>
  </si>
  <si>
    <t>18.12.19</t>
  </si>
  <si>
    <t xml:space="preserve">The Parish (R.Sybly, A.Rose, L.Bell - McL) </t>
  </si>
  <si>
    <t>20.12.19</t>
  </si>
  <si>
    <t>07.01.20</t>
  </si>
  <si>
    <t>09.01.20</t>
  </si>
  <si>
    <t>13.01.20</t>
  </si>
  <si>
    <t>21.01.20</t>
  </si>
  <si>
    <t>23.01.20</t>
  </si>
  <si>
    <t>EAT  (Marcus, Osborne Site Manager)</t>
  </si>
  <si>
    <t>Oyster card top up</t>
  </si>
  <si>
    <t>29.01.20</t>
  </si>
  <si>
    <t>?</t>
  </si>
  <si>
    <t>WOKI02</t>
  </si>
  <si>
    <t>BOND02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</si>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</sst>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topLeftCell="A30" workbookViewId="0">
      <selection activeCell="K52" sqref="K5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8" t="s">
        <v>31</v>
      </c>
      <c r="G2" s="8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32</v>
      </c>
      <c r="B16" s="69" t="s">
        <v>33</v>
      </c>
      <c r="C16" s="67" t="s">
        <v>53</v>
      </c>
      <c r="D16" s="67">
        <v>41101</v>
      </c>
      <c r="E16" s="68">
        <v>1.25</v>
      </c>
      <c r="F16" s="68">
        <v>0.25</v>
      </c>
      <c r="G16" s="23">
        <f>SUM(E16,F16)</f>
        <v>1.5</v>
      </c>
      <c r="H16" s="1"/>
      <c r="I16" s="1"/>
    </row>
    <row r="17" spans="1:9" ht="15.95" customHeight="1" x14ac:dyDescent="0.2">
      <c r="A17" s="57" t="s">
        <v>34</v>
      </c>
      <c r="B17" s="47" t="s">
        <v>28</v>
      </c>
      <c r="C17" s="67" t="s">
        <v>35</v>
      </c>
      <c r="D17" s="67">
        <v>41101</v>
      </c>
      <c r="E17" s="68">
        <v>1.67</v>
      </c>
      <c r="F17" s="68">
        <v>0.33</v>
      </c>
      <c r="G17" s="23">
        <f t="shared" ref="G17:G27" si="0">SUM(E17,F17)</f>
        <v>2</v>
      </c>
      <c r="H17" s="1"/>
      <c r="I17" s="1"/>
    </row>
    <row r="18" spans="1:9" ht="15.95" customHeight="1" x14ac:dyDescent="0.2">
      <c r="A18" s="57" t="s">
        <v>34</v>
      </c>
      <c r="B18" s="70" t="s">
        <v>36</v>
      </c>
      <c r="C18" s="67" t="s">
        <v>35</v>
      </c>
      <c r="D18" s="67">
        <v>41101</v>
      </c>
      <c r="E18" s="68">
        <v>25</v>
      </c>
      <c r="F18" s="68">
        <v>0</v>
      </c>
      <c r="G18" s="23">
        <f t="shared" si="0"/>
        <v>25</v>
      </c>
      <c r="H18" s="1"/>
      <c r="I18" s="1"/>
    </row>
    <row r="19" spans="1:9" ht="15.95" customHeight="1" x14ac:dyDescent="0.2">
      <c r="A19" s="57" t="s">
        <v>40</v>
      </c>
      <c r="B19" s="70" t="s">
        <v>33</v>
      </c>
      <c r="C19" s="67" t="s">
        <v>53</v>
      </c>
      <c r="D19" s="67">
        <v>41101</v>
      </c>
      <c r="E19" s="68">
        <v>5</v>
      </c>
      <c r="F19" s="68">
        <v>1</v>
      </c>
      <c r="G19" s="23">
        <f t="shared" si="0"/>
        <v>6</v>
      </c>
      <c r="H19" s="1"/>
      <c r="I19" s="1"/>
    </row>
    <row r="20" spans="1:9" ht="15.95" customHeight="1" x14ac:dyDescent="0.2">
      <c r="A20" s="57" t="s">
        <v>41</v>
      </c>
      <c r="B20" s="70" t="s">
        <v>29</v>
      </c>
      <c r="C20" s="67" t="s">
        <v>55</v>
      </c>
      <c r="D20" s="67">
        <v>41101</v>
      </c>
      <c r="E20" s="68">
        <v>15</v>
      </c>
      <c r="F20" s="68">
        <v>0</v>
      </c>
      <c r="G20" s="23">
        <f t="shared" si="0"/>
        <v>15</v>
      </c>
      <c r="H20" s="1"/>
      <c r="I20" s="1"/>
    </row>
    <row r="21" spans="1:9" ht="15.75" customHeight="1" x14ac:dyDescent="0.2">
      <c r="A21" s="57" t="s">
        <v>43</v>
      </c>
      <c r="B21" s="47" t="s">
        <v>36</v>
      </c>
      <c r="C21" s="67" t="s">
        <v>35</v>
      </c>
      <c r="D21" s="67">
        <v>41101</v>
      </c>
      <c r="E21" s="68">
        <v>16</v>
      </c>
      <c r="F21" s="68"/>
      <c r="G21" s="23">
        <f t="shared" si="0"/>
        <v>16</v>
      </c>
      <c r="H21" s="1"/>
      <c r="I21" s="1"/>
    </row>
    <row r="22" spans="1:9" ht="15.75" customHeight="1" x14ac:dyDescent="0.2">
      <c r="A22" s="57" t="s">
        <v>45</v>
      </c>
      <c r="B22" s="70" t="s">
        <v>33</v>
      </c>
      <c r="C22" s="67" t="s">
        <v>53</v>
      </c>
      <c r="D22" s="67">
        <v>41101</v>
      </c>
      <c r="E22" s="68">
        <v>3.75</v>
      </c>
      <c r="F22" s="68">
        <v>0.75</v>
      </c>
      <c r="G22" s="23">
        <f t="shared" si="0"/>
        <v>4.5</v>
      </c>
      <c r="H22" s="1"/>
      <c r="I22" s="1"/>
    </row>
    <row r="23" spans="1:9" ht="15.75" customHeight="1" x14ac:dyDescent="0.2">
      <c r="A23" s="57" t="s">
        <v>46</v>
      </c>
      <c r="B23" s="47" t="s">
        <v>28</v>
      </c>
      <c r="C23" s="67" t="s">
        <v>35</v>
      </c>
      <c r="D23" s="67">
        <v>41101</v>
      </c>
      <c r="E23" s="68">
        <v>2.5</v>
      </c>
      <c r="F23" s="68">
        <v>0.5</v>
      </c>
      <c r="G23" s="23">
        <f t="shared" si="0"/>
        <v>3</v>
      </c>
      <c r="H23" s="1"/>
      <c r="I23" s="1"/>
    </row>
    <row r="24" spans="1:9" ht="15.75" customHeight="1" x14ac:dyDescent="0.2">
      <c r="A24" s="57" t="s">
        <v>47</v>
      </c>
      <c r="B24" s="70" t="s">
        <v>33</v>
      </c>
      <c r="C24" s="67" t="s">
        <v>53</v>
      </c>
      <c r="D24" s="67">
        <v>41101</v>
      </c>
      <c r="E24" s="68">
        <v>3.75</v>
      </c>
      <c r="F24" s="68">
        <v>0.75</v>
      </c>
      <c r="G24" s="23">
        <f t="shared" si="0"/>
        <v>4.5</v>
      </c>
      <c r="H24" s="1"/>
      <c r="I24" s="1"/>
    </row>
    <row r="25" spans="1:9" ht="15.75" customHeight="1" x14ac:dyDescent="0.2">
      <c r="A25" s="57" t="s">
        <v>48</v>
      </c>
      <c r="B25" s="47" t="s">
        <v>50</v>
      </c>
      <c r="C25" s="67" t="s">
        <v>54</v>
      </c>
      <c r="D25" s="67">
        <v>41101</v>
      </c>
      <c r="E25" s="68">
        <v>50</v>
      </c>
      <c r="F25" s="68">
        <v>0</v>
      </c>
      <c r="G25" s="23">
        <f t="shared" si="0"/>
        <v>50</v>
      </c>
      <c r="H25" s="1"/>
      <c r="I25" s="1"/>
    </row>
    <row r="26" spans="1:9" ht="15.75" customHeight="1" x14ac:dyDescent="0.2">
      <c r="A26" s="57" t="s">
        <v>51</v>
      </c>
      <c r="B26" s="70" t="s">
        <v>33</v>
      </c>
      <c r="C26" s="67" t="s">
        <v>53</v>
      </c>
      <c r="D26" s="67">
        <v>41101</v>
      </c>
      <c r="E26" s="68">
        <v>3.75</v>
      </c>
      <c r="F26" s="68">
        <v>0.75</v>
      </c>
      <c r="G26" s="23">
        <f t="shared" si="0"/>
        <v>4.5</v>
      </c>
      <c r="H26" s="1"/>
      <c r="I26" s="1"/>
    </row>
    <row r="27" spans="1:9" ht="15.75" customHeight="1" x14ac:dyDescent="0.2">
      <c r="A27" s="57" t="s">
        <v>52</v>
      </c>
      <c r="B27" s="47" t="s">
        <v>36</v>
      </c>
      <c r="C27" s="67" t="s">
        <v>54</v>
      </c>
      <c r="D27" s="67">
        <v>41101</v>
      </c>
      <c r="E27" s="68">
        <v>20</v>
      </c>
      <c r="F27" s="68"/>
      <c r="G27" s="23">
        <f t="shared" si="0"/>
        <v>20</v>
      </c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ref="E28:E30" si="1">G28/1.2</f>
        <v>0</v>
      </c>
      <c r="F28" s="68">
        <f t="shared" ref="F28:F30" si="2">G28-E28</f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1"/>
        <v>0</v>
      </c>
      <c r="F29" s="68">
        <f t="shared" si="2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1"/>
        <v>0</v>
      </c>
      <c r="F30" s="68">
        <f t="shared" si="2"/>
        <v>0</v>
      </c>
      <c r="G30" s="23"/>
      <c r="H30" s="1"/>
      <c r="I30" s="1"/>
    </row>
    <row r="31" spans="1:9" ht="15.95" customHeight="1" x14ac:dyDescent="0.2">
      <c r="A31" s="58"/>
      <c r="B31" s="47"/>
      <c r="C31" s="67"/>
      <c r="D31" s="67"/>
      <c r="E31" s="68">
        <f>G31/1.2</f>
        <v>0</v>
      </c>
      <c r="F31" s="68">
        <f>G31-E31</f>
        <v>0</v>
      </c>
      <c r="G31" s="23"/>
      <c r="H31" s="1"/>
      <c r="I31" s="1"/>
    </row>
    <row r="32" spans="1:9" ht="15.95" customHeight="1" x14ac:dyDescent="0.2">
      <c r="A32" s="41" t="s">
        <v>20</v>
      </c>
      <c r="B32" s="43"/>
      <c r="C32" s="44"/>
      <c r="D32" s="44"/>
      <c r="E32" s="52"/>
      <c r="F32" s="52"/>
      <c r="G32" s="45"/>
      <c r="H32" s="1"/>
      <c r="I32" s="1"/>
    </row>
    <row r="33" spans="1:9" ht="15.95" customHeight="1" x14ac:dyDescent="0.2">
      <c r="A33" s="83" t="s">
        <v>34</v>
      </c>
      <c r="B33" s="83" t="s">
        <v>37</v>
      </c>
      <c r="C33" s="67" t="s">
        <v>35</v>
      </c>
      <c r="D33" s="67">
        <v>41602</v>
      </c>
      <c r="E33" s="68">
        <v>14</v>
      </c>
      <c r="F33" s="68">
        <v>0</v>
      </c>
      <c r="G33" s="23">
        <f>SUM(E33, F33)</f>
        <v>14</v>
      </c>
      <c r="H33" s="1"/>
      <c r="I33" s="1"/>
    </row>
    <row r="34" spans="1:9" ht="15.95" customHeight="1" x14ac:dyDescent="0.2">
      <c r="A34" s="83" t="s">
        <v>34</v>
      </c>
      <c r="B34" s="83" t="s">
        <v>37</v>
      </c>
      <c r="C34" s="67" t="s">
        <v>35</v>
      </c>
      <c r="D34" s="67">
        <v>41602</v>
      </c>
      <c r="E34" s="68">
        <v>14</v>
      </c>
      <c r="F34" s="68">
        <v>0</v>
      </c>
      <c r="G34" s="23">
        <f>SUM(E34, F34)</f>
        <v>14</v>
      </c>
      <c r="H34" s="1"/>
      <c r="I34" s="1"/>
    </row>
    <row r="35" spans="1:9" ht="17.25" customHeight="1" x14ac:dyDescent="0.2">
      <c r="A35" s="83" t="s">
        <v>34</v>
      </c>
      <c r="B35" s="83" t="s">
        <v>37</v>
      </c>
      <c r="C35" s="67" t="s">
        <v>35</v>
      </c>
      <c r="D35" s="67">
        <v>41602</v>
      </c>
      <c r="E35" s="68">
        <v>14</v>
      </c>
      <c r="F35" s="68">
        <v>0</v>
      </c>
      <c r="G35" s="23">
        <f>SUM(E35, F35)</f>
        <v>14</v>
      </c>
      <c r="H35" s="1"/>
      <c r="I35" s="1"/>
    </row>
    <row r="36" spans="1:9" ht="12.75" customHeight="1" x14ac:dyDescent="0.2">
      <c r="A36" s="60" t="s">
        <v>38</v>
      </c>
      <c r="B36" s="69" t="s">
        <v>39</v>
      </c>
      <c r="C36" s="67" t="s">
        <v>55</v>
      </c>
      <c r="D36" s="67">
        <v>41602</v>
      </c>
      <c r="E36" s="68">
        <v>11.1</v>
      </c>
      <c r="F36" s="68">
        <v>0</v>
      </c>
      <c r="G36" s="23">
        <f t="shared" ref="G36" si="3">SUM(E36, F36)</f>
        <v>11.1</v>
      </c>
      <c r="H36" s="1"/>
      <c r="I36" s="1"/>
    </row>
    <row r="37" spans="1:9" ht="17.25" customHeight="1" x14ac:dyDescent="0.2">
      <c r="A37" s="60" t="s">
        <v>38</v>
      </c>
      <c r="B37" s="69" t="s">
        <v>39</v>
      </c>
      <c r="C37" s="67" t="s">
        <v>55</v>
      </c>
      <c r="D37" s="67">
        <v>41602</v>
      </c>
      <c r="E37" s="68">
        <v>11.1</v>
      </c>
      <c r="F37" s="68">
        <v>0</v>
      </c>
      <c r="G37" s="23">
        <f t="shared" ref="G37" si="4">SUM(E37, F37)</f>
        <v>11.1</v>
      </c>
      <c r="H37" s="1"/>
      <c r="I37" s="1"/>
    </row>
    <row r="38" spans="1:9" ht="15.95" customHeight="1" x14ac:dyDescent="0.2">
      <c r="A38" s="60" t="s">
        <v>43</v>
      </c>
      <c r="B38" s="83" t="s">
        <v>42</v>
      </c>
      <c r="C38" s="67" t="s">
        <v>35</v>
      </c>
      <c r="D38" s="67">
        <v>41602</v>
      </c>
      <c r="E38" s="68">
        <v>14.6</v>
      </c>
      <c r="F38" s="68">
        <v>0</v>
      </c>
      <c r="G38" s="23">
        <f t="shared" ref="G38:G39" si="5">SUM(E38, F38)</f>
        <v>14.6</v>
      </c>
      <c r="H38" s="1"/>
      <c r="I38" s="1"/>
    </row>
    <row r="39" spans="1:9" ht="15.95" customHeight="1" x14ac:dyDescent="0.2">
      <c r="A39" s="60" t="s">
        <v>43</v>
      </c>
      <c r="B39" s="83" t="s">
        <v>42</v>
      </c>
      <c r="C39" s="67" t="s">
        <v>35</v>
      </c>
      <c r="D39" s="67">
        <v>41602</v>
      </c>
      <c r="E39" s="68">
        <v>21.9</v>
      </c>
      <c r="F39" s="68">
        <v>0</v>
      </c>
      <c r="G39" s="23">
        <f t="shared" si="5"/>
        <v>21.9</v>
      </c>
      <c r="H39" s="1"/>
      <c r="I39" s="1"/>
    </row>
    <row r="40" spans="1:9" ht="15.95" customHeight="1" x14ac:dyDescent="0.2">
      <c r="A40" s="60" t="s">
        <v>44</v>
      </c>
      <c r="B40" s="83" t="s">
        <v>30</v>
      </c>
      <c r="C40" s="67" t="s">
        <v>54</v>
      </c>
      <c r="D40" s="67">
        <v>41602</v>
      </c>
      <c r="E40" s="68">
        <v>95.4</v>
      </c>
      <c r="F40" s="68">
        <v>0</v>
      </c>
      <c r="G40" s="23">
        <v>95.4</v>
      </c>
      <c r="H40" s="1"/>
      <c r="I40" s="1"/>
    </row>
    <row r="41" spans="1:9" ht="15.95" customHeight="1" x14ac:dyDescent="0.2">
      <c r="A41" s="60" t="s">
        <v>48</v>
      </c>
      <c r="B41" s="83" t="s">
        <v>49</v>
      </c>
      <c r="C41" s="67" t="s">
        <v>54</v>
      </c>
      <c r="D41" s="67">
        <v>41602</v>
      </c>
      <c r="E41" s="68">
        <v>6.1</v>
      </c>
      <c r="F41" s="68">
        <v>0</v>
      </c>
      <c r="G41" s="23">
        <f>SUM(E41,F41)</f>
        <v>6.1</v>
      </c>
      <c r="H41" s="1"/>
      <c r="I41" s="1"/>
    </row>
    <row r="42" spans="1:9" ht="15.95" customHeight="1" x14ac:dyDescent="0.2">
      <c r="A42" s="60"/>
      <c r="B42" s="83"/>
      <c r="C42" s="67"/>
      <c r="D42" s="67"/>
      <c r="E42" s="68"/>
      <c r="F42" s="68"/>
      <c r="G42" s="23"/>
      <c r="H42" s="1"/>
      <c r="I42" s="1"/>
    </row>
    <row r="43" spans="1:9" ht="15.95" customHeight="1" x14ac:dyDescent="0.2">
      <c r="A43" s="60"/>
      <c r="B43" s="83"/>
      <c r="C43" s="67"/>
      <c r="D43" s="67"/>
      <c r="E43" s="68"/>
      <c r="F43" s="68"/>
      <c r="G43" s="23"/>
      <c r="H43" s="1"/>
      <c r="I43" s="1"/>
    </row>
    <row r="44" spans="1:9" ht="15.95" customHeight="1" x14ac:dyDescent="0.2">
      <c r="A44" s="60"/>
      <c r="B44" s="69"/>
      <c r="C44" s="67"/>
      <c r="D44" s="67"/>
      <c r="E44" s="68">
        <f>G44/1.2</f>
        <v>0</v>
      </c>
      <c r="F44" s="68">
        <f>G44-E44</f>
        <v>0</v>
      </c>
      <c r="G44" s="23"/>
      <c r="H44" s="1"/>
      <c r="I44" s="1"/>
    </row>
    <row r="45" spans="1:9" ht="15.95" customHeight="1" x14ac:dyDescent="0.2">
      <c r="A45" s="74" t="s">
        <v>13</v>
      </c>
      <c r="B45" s="75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60"/>
      <c r="B46" s="69"/>
      <c r="C46" s="67"/>
      <c r="D46" s="67"/>
      <c r="E46" s="68">
        <f>G46/1.2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1"/>
      <c r="B47" s="42"/>
      <c r="C47" s="67"/>
      <c r="D47" s="67"/>
      <c r="E47" s="68">
        <f>G47/1.2</f>
        <v>0</v>
      </c>
      <c r="F47" s="68">
        <f>G47-E47</f>
        <v>0</v>
      </c>
      <c r="G47" s="71"/>
      <c r="H47" s="1"/>
      <c r="I47" s="1"/>
    </row>
    <row r="48" spans="1:9" ht="15.95" customHeight="1" x14ac:dyDescent="0.2">
      <c r="A48" s="41" t="s">
        <v>17</v>
      </c>
      <c r="B48" s="43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63"/>
      <c r="B49" s="42"/>
      <c r="C49" s="67"/>
      <c r="D49" s="67"/>
      <c r="E49" s="68">
        <f>G49/1.2</f>
        <v>0</v>
      </c>
      <c r="F49" s="68">
        <f>G49-E49</f>
        <v>0</v>
      </c>
      <c r="G49" s="23"/>
      <c r="H49" s="1"/>
      <c r="I49" s="1"/>
    </row>
    <row r="50" spans="1:9" ht="15.95" customHeight="1" x14ac:dyDescent="0.2">
      <c r="A50" s="41" t="s">
        <v>19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>G51-E51</f>
        <v>0</v>
      </c>
      <c r="G51" s="23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>G52-E52</f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46"/>
      <c r="B54" s="47"/>
      <c r="C54" s="48"/>
      <c r="D54" s="48"/>
      <c r="E54" s="68">
        <f>G54/1.2</f>
        <v>0</v>
      </c>
      <c r="F54" s="76">
        <f>G54-E54</f>
        <v>0</v>
      </c>
      <c r="G54" s="49"/>
      <c r="H54" s="1"/>
      <c r="I54" s="1"/>
    </row>
    <row r="55" spans="1:9" ht="15.95" customHeight="1" x14ac:dyDescent="0.2">
      <c r="A55" s="64"/>
      <c r="B55" s="47"/>
      <c r="C55" s="67"/>
      <c r="D55" s="67"/>
      <c r="E55" s="68">
        <f>G55/1.2</f>
        <v>0</v>
      </c>
      <c r="F55" s="68">
        <f>G55-E55</f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>G56/1.2</f>
        <v>0</v>
      </c>
      <c r="F56" s="68">
        <f>G56-E56</f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>G57/1.2</f>
        <v>0</v>
      </c>
      <c r="F57" s="68">
        <f>G57-E57</f>
        <v>0</v>
      </c>
      <c r="G57" s="23"/>
    </row>
    <row r="58" spans="1:9" ht="15.95" customHeight="1" x14ac:dyDescent="0.2">
      <c r="A58" s="64"/>
      <c r="B58" s="47"/>
      <c r="C58" s="67"/>
      <c r="D58" s="67"/>
      <c r="E58" s="68">
        <f>G58/1.2</f>
        <v>0</v>
      </c>
      <c r="F58" s="68">
        <f>G58-E58</f>
        <v>0</v>
      </c>
      <c r="G58" s="23"/>
    </row>
    <row r="59" spans="1:9" ht="15.95" customHeight="1" x14ac:dyDescent="0.2">
      <c r="A59" s="15"/>
      <c r="B59" s="20"/>
      <c r="C59" s="20"/>
      <c r="D59" s="20" t="s">
        <v>2</v>
      </c>
      <c r="E59" s="6">
        <f>SUM(E7:E58)</f>
        <v>349.87</v>
      </c>
      <c r="F59" s="6">
        <f>SUM(F7:F58)</f>
        <v>4.33</v>
      </c>
      <c r="G59" s="80">
        <f>SUM(G7:G58)</f>
        <v>354.20000000000005</v>
      </c>
    </row>
    <row r="60" spans="1:9" ht="15.95" customHeight="1" x14ac:dyDescent="0.2">
      <c r="A60" s="84"/>
      <c r="B60" s="84"/>
      <c r="C60" s="84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81">
        <f>SUM(G59:G60)</f>
        <v>354.20000000000005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5">
    <mergeCell ref="A60:C60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4"/>
      <c r="B59" s="84"/>
      <c r="C59" s="8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2020-02-21T12:30:57Z</cp:lastPrinted>
  <dcterms:created xsi:type="dcterms:W3CDTF">2001-10-17T07:39:15Z</dcterms:created>
  <dcterms:modified xsi:type="dcterms:W3CDTF">2020-02-21T12:32:50Z</dcterms:modified>
</cp:coreProperties>
</file>