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115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4" i="1" l="1"/>
  <c r="B24" i="1"/>
  <c r="C8" i="1" l="1"/>
  <c r="I6" i="1"/>
  <c r="C6" i="1"/>
</calcChain>
</file>

<file path=xl/sharedStrings.xml><?xml version="1.0" encoding="utf-8"?>
<sst xmlns="http://schemas.openxmlformats.org/spreadsheetml/2006/main" count="72" uniqueCount="63">
  <si>
    <t>HAYK1</t>
  </si>
  <si>
    <t>HAYR1</t>
  </si>
  <si>
    <t>OBRM1</t>
  </si>
  <si>
    <t>OBRN1</t>
  </si>
  <si>
    <t xml:space="preserve">     </t>
  </si>
  <si>
    <t>Are Not Due</t>
  </si>
  <si>
    <t>CODE</t>
  </si>
  <si>
    <t>NAME</t>
  </si>
  <si>
    <t>SSP</t>
  </si>
  <si>
    <t>SMP</t>
  </si>
  <si>
    <t>SAP</t>
  </si>
  <si>
    <t>ASPP</t>
  </si>
  <si>
    <t>STLOAN</t>
  </si>
  <si>
    <t>BOX3</t>
  </si>
  <si>
    <t>BOX6</t>
  </si>
  <si>
    <t>BOX7</t>
  </si>
  <si>
    <t>BOX8</t>
  </si>
  <si>
    <t>BOX9</t>
  </si>
  <si>
    <t>BOX10</t>
  </si>
  <si>
    <t>BOX11</t>
  </si>
  <si>
    <t>BOX12</t>
  </si>
  <si>
    <t>BOX13</t>
  </si>
  <si>
    <t>BOX14</t>
  </si>
  <si>
    <t>BOX15</t>
  </si>
  <si>
    <t>BOX16</t>
  </si>
  <si>
    <t>BOX17</t>
  </si>
  <si>
    <t>BOX18</t>
  </si>
  <si>
    <t>BOX19</t>
  </si>
  <si>
    <t>BOX20</t>
  </si>
  <si>
    <t>BOX21</t>
  </si>
  <si>
    <t>BOX22</t>
  </si>
  <si>
    <t>BOX23</t>
  </si>
  <si>
    <t>BOX24</t>
  </si>
  <si>
    <t>BOX25</t>
  </si>
  <si>
    <t>BOX26</t>
  </si>
  <si>
    <t>BOX27</t>
  </si>
  <si>
    <t>BOX28</t>
  </si>
  <si>
    <t>BOX29</t>
  </si>
  <si>
    <t>BOX30</t>
  </si>
  <si>
    <t>BOX31</t>
  </si>
  <si>
    <t>EOYSUMMARY</t>
  </si>
  <si>
    <t>FREEOFTAX</t>
  </si>
  <si>
    <t>EXPORBEN</t>
  </si>
  <si>
    <t>EMPOUTUK</t>
  </si>
  <si>
    <t>EMPOUTUK2</t>
  </si>
  <si>
    <t>EMPPAYTRD</t>
  </si>
  <si>
    <t>EMPPAYTRD2</t>
  </si>
  <si>
    <t>SRVPAY</t>
  </si>
  <si>
    <t>SRVPAY2</t>
  </si>
  <si>
    <t>P14DEC</t>
  </si>
  <si>
    <t>P38A</t>
  </si>
  <si>
    <t>P11D</t>
  </si>
  <si>
    <t>HAYHOE K</t>
  </si>
  <si>
    <t>HAYHOE R</t>
  </si>
  <si>
    <t>OBRIEN M</t>
  </si>
  <si>
    <t>OBRIEN N</t>
  </si>
  <si>
    <t>NIC</t>
  </si>
  <si>
    <t>OSPP</t>
  </si>
  <si>
    <t>TAX</t>
  </si>
  <si>
    <t>Total</t>
  </si>
  <si>
    <t>Payments</t>
  </si>
  <si>
    <t>Month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</si>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</sst>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##,###,###,##0.00_)"/>
  </numFmts>
  <fonts count="6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Microsoft Sans Serif"/>
      <family val="2"/>
    </font>
    <font>
      <sz val="11"/>
      <color theme="1"/>
      <name val="Calibir"/>
    </font>
    <font>
      <sz val="11"/>
      <name val="Calibi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9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17" fontId="0" fillId="0" borderId="0" xfId="0" applyNumberFormat="1"/>
    <xf numFmtId="164" fontId="5" fillId="2" borderId="0" xfId="1" applyNumberFormat="1" applyFont="1" applyFill="1" applyAlignment="1" applyProtection="1">
      <alignment vertical="top"/>
      <protection locked="0"/>
    </xf>
    <xf numFmtId="164" fontId="5" fillId="0" borderId="0" xfId="1" applyNumberFormat="1" applyFont="1" applyFill="1" applyAlignment="1" applyProtection="1">
      <alignment vertical="top"/>
      <protection locked="0"/>
    </xf>
    <xf numFmtId="164" fontId="2" fillId="0" borderId="1" xfId="0" applyNumberFormat="1" applyFont="1" applyBorder="1"/>
    <xf numFmtId="0" fontId="4" fillId="0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5"/>
  <sheetViews>
    <sheetView tabSelected="1" workbookViewId="0">
      <selection activeCell="G25" sqref="G25"/>
    </sheetView>
  </sheetViews>
  <sheetFormatPr defaultRowHeight="15"/>
  <cols>
    <col min="1" max="1" width="7.42578125" bestFit="1" customWidth="1"/>
    <col min="2" max="2" width="14.28515625" bestFit="1" customWidth="1"/>
    <col min="3" max="3" width="8.140625" bestFit="1" customWidth="1"/>
    <col min="4" max="4" width="4.140625" bestFit="1" customWidth="1"/>
    <col min="5" max="5" width="4.85546875" bestFit="1" customWidth="1"/>
    <col min="6" max="6" width="4.42578125" bestFit="1" customWidth="1"/>
    <col min="7" max="7" width="5.7109375" bestFit="1" customWidth="1"/>
    <col min="8" max="8" width="5.5703125" bestFit="1" customWidth="1"/>
    <col min="9" max="9" width="8.28515625" bestFit="1" customWidth="1"/>
    <col min="10" max="10" width="8" bestFit="1" customWidth="1"/>
    <col min="11" max="12" width="8.140625" hidden="1" customWidth="1"/>
    <col min="13" max="13" width="5.7109375" hidden="1" customWidth="1"/>
    <col min="14" max="15" width="8.140625" hidden="1" customWidth="1"/>
    <col min="16" max="16" width="6.7109375" hidden="1" customWidth="1"/>
    <col min="17" max="17" width="8.140625" hidden="1" customWidth="1"/>
    <col min="18" max="29" width="6.7109375" hidden="1" customWidth="1"/>
    <col min="30" max="30" width="8.140625" hidden="1" customWidth="1"/>
    <col min="31" max="31" width="6.7109375" hidden="1" customWidth="1"/>
    <col min="32" max="32" width="8.140625" hidden="1" customWidth="1"/>
    <col min="33" max="34" width="6.7109375" hidden="1" customWidth="1"/>
    <col min="35" max="35" width="8.140625" hidden="1" customWidth="1"/>
    <col min="36" max="36" width="6.7109375" hidden="1" customWidth="1"/>
    <col min="37" max="37" width="8.140625" hidden="1" customWidth="1"/>
    <col min="38" max="38" width="13.7109375" hidden="1" customWidth="1"/>
    <col min="39" max="39" width="11" hidden="1" customWidth="1"/>
    <col min="40" max="40" width="10.42578125" hidden="1" customWidth="1"/>
    <col min="41" max="41" width="11" hidden="1" customWidth="1"/>
    <col min="42" max="42" width="12" hidden="1" customWidth="1"/>
    <col min="43" max="43" width="11.7109375" hidden="1" customWidth="1"/>
    <col min="44" max="44" width="12.7109375" hidden="1" customWidth="1"/>
    <col min="45" max="45" width="7.85546875" hidden="1" customWidth="1"/>
    <col min="46" max="46" width="8.85546875" hidden="1" customWidth="1"/>
    <col min="47" max="47" width="7.5703125" hidden="1" customWidth="1"/>
    <col min="48" max="49" width="11.85546875" hidden="1" customWidth="1"/>
  </cols>
  <sheetData>
    <row r="1" spans="1:49">
      <c r="A1" t="s">
        <v>6</v>
      </c>
      <c r="B1" t="s">
        <v>7</v>
      </c>
      <c r="C1" t="s">
        <v>56</v>
      </c>
      <c r="D1" t="s">
        <v>8</v>
      </c>
      <c r="E1" t="s">
        <v>9</v>
      </c>
      <c r="F1" t="s">
        <v>10</v>
      </c>
      <c r="G1" t="s">
        <v>57</v>
      </c>
      <c r="H1" t="s">
        <v>11</v>
      </c>
      <c r="I1" t="s">
        <v>58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30</v>
      </c>
      <c r="AC1" t="s">
        <v>31</v>
      </c>
      <c r="AD1" t="s">
        <v>32</v>
      </c>
      <c r="AE1" t="s">
        <v>33</v>
      </c>
      <c r="AF1" t="s">
        <v>34</v>
      </c>
      <c r="AG1" t="s">
        <v>35</v>
      </c>
      <c r="AH1" t="s">
        <v>36</v>
      </c>
      <c r="AI1" t="s">
        <v>37</v>
      </c>
      <c r="AJ1" t="s">
        <v>38</v>
      </c>
      <c r="AK1" t="s">
        <v>39</v>
      </c>
      <c r="AL1" t="s">
        <v>40</v>
      </c>
      <c r="AM1" t="s">
        <v>41</v>
      </c>
      <c r="AN1" t="s">
        <v>42</v>
      </c>
      <c r="AO1" t="s">
        <v>43</v>
      </c>
      <c r="AP1" t="s">
        <v>44</v>
      </c>
      <c r="AQ1" t="s">
        <v>45</v>
      </c>
      <c r="AR1" t="s">
        <v>46</v>
      </c>
      <c r="AS1" t="s">
        <v>47</v>
      </c>
      <c r="AT1" t="s">
        <v>48</v>
      </c>
      <c r="AU1" t="s">
        <v>49</v>
      </c>
      <c r="AV1" t="s">
        <v>50</v>
      </c>
      <c r="AW1" t="s">
        <v>51</v>
      </c>
    </row>
    <row r="2" spans="1:49">
      <c r="A2" t="s">
        <v>0</v>
      </c>
      <c r="B2" t="s">
        <v>52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</row>
    <row r="3" spans="1:49">
      <c r="A3" t="s">
        <v>1</v>
      </c>
      <c r="B3" t="s">
        <v>53</v>
      </c>
      <c r="C3" s="1">
        <v>1817.35</v>
      </c>
      <c r="D3">
        <v>0</v>
      </c>
      <c r="E3">
        <v>0</v>
      </c>
      <c r="F3">
        <v>0</v>
      </c>
      <c r="G3">
        <v>0</v>
      </c>
      <c r="H3">
        <v>0</v>
      </c>
      <c r="I3" s="1">
        <v>1216.2</v>
      </c>
      <c r="J3">
        <v>0</v>
      </c>
    </row>
    <row r="4" spans="1:49">
      <c r="A4" t="s">
        <v>2</v>
      </c>
      <c r="B4" t="s">
        <v>54</v>
      </c>
      <c r="C4" s="1">
        <v>1817.35</v>
      </c>
      <c r="D4">
        <v>0</v>
      </c>
      <c r="E4">
        <v>0</v>
      </c>
      <c r="F4">
        <v>0</v>
      </c>
      <c r="G4">
        <v>0</v>
      </c>
      <c r="H4">
        <v>0</v>
      </c>
      <c r="I4" s="1">
        <v>1238.2</v>
      </c>
      <c r="J4">
        <v>0</v>
      </c>
    </row>
    <row r="5" spans="1:49">
      <c r="A5" t="s">
        <v>3</v>
      </c>
      <c r="B5" t="s">
        <v>55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 s="1">
        <v>3634.7</v>
      </c>
      <c r="L5" s="1">
        <v>2454.4</v>
      </c>
      <c r="M5">
        <v>0</v>
      </c>
      <c r="N5" s="1">
        <v>2454.4</v>
      </c>
      <c r="O5" s="1">
        <v>6089.1</v>
      </c>
      <c r="P5">
        <v>0</v>
      </c>
      <c r="Q5" s="1">
        <v>6089.1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 s="1">
        <v>6089.1</v>
      </c>
      <c r="AE5">
        <v>0</v>
      </c>
      <c r="AF5" s="1">
        <v>6089.1</v>
      </c>
      <c r="AG5">
        <v>0</v>
      </c>
      <c r="AH5">
        <v>0</v>
      </c>
      <c r="AI5" s="1">
        <v>6089.1</v>
      </c>
      <c r="AJ5">
        <v>0</v>
      </c>
      <c r="AK5" s="1">
        <v>6089.1</v>
      </c>
      <c r="AL5" t="s">
        <v>4</v>
      </c>
      <c r="AM5" t="s">
        <v>4</v>
      </c>
      <c r="AN5" t="s">
        <v>4</v>
      </c>
      <c r="AO5" t="s">
        <v>4</v>
      </c>
      <c r="AP5" t="s">
        <v>4</v>
      </c>
      <c r="AQ5" t="s">
        <v>4</v>
      </c>
      <c r="AR5" t="s">
        <v>4</v>
      </c>
      <c r="AS5" t="s">
        <v>4</v>
      </c>
      <c r="AT5" t="s">
        <v>4</v>
      </c>
      <c r="AV5" t="s">
        <v>5</v>
      </c>
      <c r="AW5" t="s">
        <v>5</v>
      </c>
    </row>
    <row r="6" spans="1:49" ht="15.75" thickBot="1">
      <c r="C6" s="3">
        <f>SUM(C2:C5)</f>
        <v>3634.7</v>
      </c>
      <c r="D6" s="3"/>
      <c r="E6" s="3"/>
      <c r="F6" s="3"/>
      <c r="G6" s="3"/>
      <c r="H6" s="3"/>
      <c r="I6" s="3">
        <f>SUM(I2:I5)</f>
        <v>2454.4</v>
      </c>
    </row>
    <row r="7" spans="1:49" ht="15.75" thickTop="1"/>
    <row r="8" spans="1:49" ht="15.75" thickBot="1">
      <c r="B8" t="s">
        <v>59</v>
      </c>
      <c r="C8" s="3">
        <f>C6+I6</f>
        <v>6089.1</v>
      </c>
    </row>
    <row r="9" spans="1:49" ht="15.75" thickTop="1"/>
    <row r="11" spans="1:49">
      <c r="A11" t="s">
        <v>61</v>
      </c>
      <c r="B11" s="2" t="s">
        <v>60</v>
      </c>
    </row>
    <row r="12" spans="1:49">
      <c r="A12" s="4">
        <v>42125</v>
      </c>
      <c r="B12" s="6">
        <v>507.1</v>
      </c>
    </row>
    <row r="13" spans="1:49">
      <c r="A13" s="4">
        <v>42156</v>
      </c>
      <c r="B13" s="5">
        <v>507.48</v>
      </c>
    </row>
    <row r="14" spans="1:49" ht="15.75" thickBot="1">
      <c r="A14" s="4">
        <v>42186</v>
      </c>
      <c r="B14" s="5">
        <v>507.5</v>
      </c>
      <c r="G14" t="s">
        <v>62</v>
      </c>
      <c r="I14" s="7">
        <f>C8-B24</f>
        <v>0</v>
      </c>
    </row>
    <row r="15" spans="1:49" ht="15.75" thickTop="1">
      <c r="A15" s="4">
        <v>42217</v>
      </c>
      <c r="B15" s="5">
        <v>507.48</v>
      </c>
    </row>
    <row r="16" spans="1:49">
      <c r="A16" s="4">
        <v>42248</v>
      </c>
      <c r="B16" s="5">
        <v>507.3</v>
      </c>
    </row>
    <row r="17" spans="1:2">
      <c r="A17" s="4">
        <v>42278</v>
      </c>
      <c r="B17" s="5">
        <v>507.5</v>
      </c>
    </row>
    <row r="18" spans="1:2">
      <c r="A18" s="4">
        <v>42309</v>
      </c>
      <c r="B18" s="5">
        <v>507.48</v>
      </c>
    </row>
    <row r="19" spans="1:2">
      <c r="A19" s="4">
        <v>42339</v>
      </c>
      <c r="B19" s="5">
        <v>507.5</v>
      </c>
    </row>
    <row r="20" spans="1:2">
      <c r="A20" s="4">
        <v>42370</v>
      </c>
      <c r="B20" s="5">
        <v>507.28</v>
      </c>
    </row>
    <row r="21" spans="1:2">
      <c r="A21" s="4">
        <v>42401</v>
      </c>
      <c r="B21" s="5">
        <v>507.5</v>
      </c>
    </row>
    <row r="22" spans="1:2">
      <c r="A22" s="4">
        <v>42430</v>
      </c>
      <c r="B22" s="5">
        <v>507.5</v>
      </c>
    </row>
    <row r="23" spans="1:2">
      <c r="A23" s="4">
        <v>42461</v>
      </c>
      <c r="B23" s="8">
        <v>507.48</v>
      </c>
    </row>
    <row r="24" spans="1:2" ht="15.75" thickBot="1">
      <c r="B24" s="7">
        <f>SUM(B12:B23)</f>
        <v>6089.1</v>
      </c>
    </row>
    <row r="25" spans="1:2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dcterms:created xsi:type="dcterms:W3CDTF">2015-03-31T13:14:59Z</dcterms:created>
  <dcterms:modified xsi:type="dcterms:W3CDTF">2015-04-01T09:36:01Z</dcterms:modified>
</cp:coreProperties>
</file>