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01EAFF8A-0A23-4C55-BE21-70570E9EF1E6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46" l="1"/>
  <c r="F24" i="46" s="1"/>
  <c r="G22" i="46"/>
  <c r="I22" i="46"/>
  <c r="J24" i="46" s="1"/>
  <c r="K22" i="46"/>
  <c r="L24" i="46" s="1"/>
  <c r="M22" i="46"/>
  <c r="H24" i="46"/>
  <c r="N24" i="46"/>
  <c r="G24" i="30"/>
  <c r="G31" i="5" l="1"/>
  <c r="C1" i="14" l="1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H26" i="30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<sst xmlns="http://schemas.openxmlformats.org/spreadsheetml/2006/main" count="567" uniqueCount="72">
  <si>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</si>
  <si>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</si>
  <si>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</si>
  <si>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</si>
  <si>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</si>
  <si>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</si>
  <si>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</si>
  <si>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</si>
  <si>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</si>
  <si>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</si>
  <si>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</si>
  <si>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</si>
  <si>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</si>
  <si>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</si>
  <si>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</si>
  <si>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</si>
  <si>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</si>
  <si>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</si>
  <si>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</si>
  <si>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</si>
  <si>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</si>
  <si>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</si>
  <si>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</si>
  <si>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</si>
  <si>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</si>
  <si>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</si>
  <si>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</si>
  <si>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</si>
  <si>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</si>
  <si>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</si>
  <si>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</si>
  <si>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</si>
  <si>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</si>
  <si>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</si>
  <si>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</si>
  <si>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</si>
  <si>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</si>
  <si>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</si>
  <si>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</si>
  <si>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</si>
  <si>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</si>
  <si>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</si>
  <si>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</si>
  <si>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</si>
  <si>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</si>
  <si>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</si>
  <si>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</si>
  <si>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</si>
  <si>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</si>
  <si>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</si>
  <si>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</si>
  <si>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</si>
  <si>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</si>
  <si>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</si>
  <si>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</si>
  <si>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</si>
  <si>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</si>
  <si>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</si>
  <si>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</si>
  <si>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</si>
  <si>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</si>
  <si>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</si>
  <si>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</si>
  <si>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</si>
  <si>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</si>
  <si>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</si>
  <si>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</si>
  <si>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</si>
  <si>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week ending </t>
  </si>
  <si>
    <t>Week Ending</t>
  </si>
  <si>
    <t xml:space="preserve"> </t>
  </si>
  <si>
    <t>03.01.21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</si>
</sst>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4" fillId="10" borderId="1" xfId="0" applyFont="1" applyFill="1" applyBorder="1"/>
    <xf numFmtId="0" fontId="14" fillId="5" borderId="1" xfId="0" applyFont="1" applyFill="1" applyBorder="1"/>
    <xf numFmtId="2" fontId="6" fillId="10" borderId="3" xfId="0" applyNumberFormat="1" applyFont="1" applyFill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2" fontId="10" fillId="11" borderId="2" xfId="0" applyNumberFormat="1" applyFont="1" applyFill="1" applyBorder="1" applyAlignment="1">
      <alignment horizontal="center"/>
    </xf>
    <xf numFmtId="2" fontId="10" fillId="11" borderId="4" xfId="0" applyNumberFormat="1" applyFont="1" applyFill="1" applyBorder="1" applyAlignment="1">
      <alignment horizontal="center"/>
    </xf>
    <xf numFmtId="2" fontId="10" fillId="11" borderId="1" xfId="0" applyNumberFormat="1" applyFont="1" applyFill="1" applyBorder="1" applyAlignment="1">
      <alignment horizontal="center"/>
    </xf>
    <xf numFmtId="2" fontId="6" fillId="11" borderId="6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B1" zoomScale="89" zoomScaleNormal="89" workbookViewId="0">
      <selection activeCell="E8" sqref="E8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69</v>
      </c>
      <c r="C2" s="259" t="s">
        <v>71</v>
      </c>
      <c r="D2" s="95"/>
      <c r="E2" s="92" t="s">
        <v>42</v>
      </c>
    </row>
    <row r="3" spans="1:11" x14ac:dyDescent="0.3">
      <c r="A3" s="148"/>
      <c r="D3" s="96"/>
      <c r="E3" s="92" t="s">
        <v>44</v>
      </c>
      <c r="F3" s="251"/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24</v>
      </c>
      <c r="F6" s="100">
        <f>SUM(Buckingham!C36)</f>
        <v>16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24</v>
      </c>
      <c r="F7" s="100">
        <f>SUM(Chimes!C35)</f>
        <v>16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24</v>
      </c>
      <c r="F8" s="100">
        <f>SUM(Czege!C31)</f>
        <v>16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24</v>
      </c>
      <c r="F9" s="100">
        <f>SUM(Doran!C35)</f>
        <v>16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3">
      <c r="A10" s="176" t="s">
        <v>50</v>
      </c>
      <c r="B10" s="177">
        <f>SUM(Hammond!C31)</f>
        <v>0</v>
      </c>
      <c r="C10" s="177">
        <f>SUM(Hammond!C32)</f>
        <v>0</v>
      </c>
      <c r="D10" s="177">
        <f>SUM(Hammond!C33)</f>
        <v>0</v>
      </c>
      <c r="E10" s="177">
        <f>SUM(Hammond!C34)</f>
        <v>24</v>
      </c>
      <c r="F10" s="177">
        <f>SUM(Hammond!C35)</f>
        <v>16</v>
      </c>
      <c r="G10" s="178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24</v>
      </c>
      <c r="F11" s="100">
        <f>SUM(Harland!C31)</f>
        <v>16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67</v>
      </c>
      <c r="B12" s="100">
        <f>SUM(Holdham!C28)</f>
        <v>0</v>
      </c>
      <c r="C12" s="100">
        <f>SUM(Holdham!C29)</f>
        <v>0</v>
      </c>
      <c r="D12" s="100">
        <f>SUM(Holdham!C30)</f>
        <v>0</v>
      </c>
      <c r="E12" s="100">
        <f>SUM(Holdham!C31)</f>
        <v>16</v>
      </c>
      <c r="F12" s="100">
        <f>SUM(Holdham!C32)</f>
        <v>8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24</v>
      </c>
      <c r="F13" s="100">
        <f>SUM(Leek!C34)</f>
        <v>16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4.5</v>
      </c>
    </row>
    <row r="14" spans="1:11" x14ac:dyDescent="0.3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24</v>
      </c>
      <c r="F14" s="100">
        <f>SUM(McSharry!C31)</f>
        <v>16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2.5</v>
      </c>
    </row>
    <row r="15" spans="1:11" ht="17.25" customHeight="1" x14ac:dyDescent="0.3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24</v>
      </c>
      <c r="F15" s="100">
        <f>SUM('Reading-Jones'!C36)</f>
        <v>16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3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24</v>
      </c>
      <c r="F16" s="100">
        <f>SUM(Taylor!C32)</f>
        <v>16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24</v>
      </c>
      <c r="F17" s="100">
        <f>SUM(Ward!C34)</f>
        <v>16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24</v>
      </c>
      <c r="F18" s="100">
        <f>SUM(Wildman!C31)</f>
        <v>16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15.5</v>
      </c>
    </row>
    <row r="19" spans="1:11" x14ac:dyDescent="0.3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24</v>
      </c>
      <c r="F19" s="100">
        <f>SUM(N.Winterburn!C33)</f>
        <v>16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0</v>
      </c>
      <c r="C20" s="100">
        <f>SUM(T.Winterburn!C29)</f>
        <v>0</v>
      </c>
      <c r="D20" s="100">
        <f>SUM(T.Winterburn!C30)</f>
        <v>0</v>
      </c>
      <c r="E20" s="100">
        <f>SUM(T.Winterburn!C31)</f>
        <v>24</v>
      </c>
      <c r="F20" s="100">
        <f>SUM(T.Winterburn!C32)</f>
        <v>16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-1.5</v>
      </c>
      <c r="C21" s="100">
        <f>SUM(Wright!C37)</f>
        <v>1.5</v>
      </c>
      <c r="D21" s="100">
        <f>SUM(Wright!C38)</f>
        <v>0</v>
      </c>
      <c r="E21" s="100">
        <f>SUM(Wright!C39)</f>
        <v>24</v>
      </c>
      <c r="F21" s="100">
        <f>SUM(Wright!C40)</f>
        <v>16</v>
      </c>
      <c r="G21" s="101">
        <f>B21+C21+D21+E21+F21</f>
        <v>40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3">
      <c r="A22" s="105" t="s">
        <v>22</v>
      </c>
      <c r="B22" s="106">
        <f t="shared" ref="B22:I22" si="2">SUM(B6:B21)</f>
        <v>-1.5</v>
      </c>
      <c r="C22" s="106">
        <f t="shared" si="2"/>
        <v>1.5</v>
      </c>
      <c r="D22" s="106">
        <f t="shared" si="2"/>
        <v>0</v>
      </c>
      <c r="E22" s="106">
        <f t="shared" si="2"/>
        <v>376</v>
      </c>
      <c r="F22" s="106">
        <f t="shared" si="2"/>
        <v>248</v>
      </c>
      <c r="G22" s="106">
        <f t="shared" si="2"/>
        <v>624</v>
      </c>
      <c r="H22" s="107">
        <f t="shared" si="2"/>
        <v>0</v>
      </c>
      <c r="I22" s="107">
        <f t="shared" si="2"/>
        <v>0</v>
      </c>
      <c r="J22" s="94"/>
      <c r="K22" s="106">
        <f>SUM(K6:K21)</f>
        <v>54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0</v>
      </c>
    </row>
    <row r="26" spans="1:11" x14ac:dyDescent="0.3">
      <c r="A26" s="92" t="s">
        <v>29</v>
      </c>
      <c r="C26" s="108">
        <f>K22</f>
        <v>54</v>
      </c>
    </row>
    <row r="27" spans="1:11" x14ac:dyDescent="0.3">
      <c r="A27" s="92" t="s">
        <v>33</v>
      </c>
      <c r="C27" s="109" t="e">
        <f>C26/C25</f>
        <v>#DIV/0!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topLeftCell="A7" zoomScale="90" zoomScaleNormal="90" workbookViewId="0">
      <selection activeCell="E8" sqref="E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68</v>
      </c>
      <c r="B2" s="110"/>
      <c r="C2" s="240" t="s">
        <v>71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316">
        <v>8</v>
      </c>
      <c r="F3" s="264">
        <v>16.3</v>
      </c>
      <c r="G3" s="310"/>
      <c r="H3" s="310"/>
      <c r="I3" s="311">
        <v>8</v>
      </c>
      <c r="J3" s="310">
        <v>16.3</v>
      </c>
      <c r="K3" s="311"/>
      <c r="L3" s="310"/>
      <c r="M3" s="316"/>
      <c r="N3" s="26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0"/>
      <c r="B4" s="266"/>
      <c r="C4" s="260"/>
      <c r="D4" s="22"/>
      <c r="E4" s="280"/>
      <c r="F4" s="280"/>
      <c r="G4" s="312"/>
      <c r="H4" s="312"/>
      <c r="I4" s="312"/>
      <c r="J4" s="312"/>
      <c r="K4" s="312"/>
      <c r="L4" s="312"/>
      <c r="M4" s="280"/>
      <c r="N4" s="280"/>
      <c r="O4" s="277"/>
      <c r="P4" s="278"/>
      <c r="Q4" s="277"/>
      <c r="R4" s="278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3">
      <c r="A5" s="262"/>
      <c r="B5" s="266"/>
      <c r="C5" s="262"/>
      <c r="D5" s="22"/>
      <c r="E5" s="279"/>
      <c r="F5" s="280"/>
      <c r="G5" s="313"/>
      <c r="H5" s="312"/>
      <c r="I5" s="313"/>
      <c r="J5" s="312"/>
      <c r="K5" s="313"/>
      <c r="L5" s="312"/>
      <c r="M5" s="279"/>
      <c r="N5" s="280"/>
      <c r="O5" s="277"/>
      <c r="P5" s="278"/>
      <c r="Q5" s="277"/>
      <c r="R5" s="278"/>
      <c r="S5" s="58">
        <f t="shared" si="0"/>
        <v>0</v>
      </c>
      <c r="T5" s="58">
        <f t="shared" si="1"/>
        <v>0</v>
      </c>
      <c r="U5" s="60"/>
      <c r="V5" s="60"/>
    </row>
    <row r="6" spans="1:22" x14ac:dyDescent="0.3">
      <c r="A6" s="260"/>
      <c r="B6" s="266"/>
      <c r="C6" s="260"/>
      <c r="D6" s="22"/>
      <c r="E6" s="280"/>
      <c r="F6" s="280"/>
      <c r="G6" s="312"/>
      <c r="H6" s="312"/>
      <c r="I6" s="312"/>
      <c r="J6" s="312"/>
      <c r="K6" s="312"/>
      <c r="L6" s="312"/>
      <c r="M6" s="280"/>
      <c r="N6" s="280"/>
      <c r="O6" s="277"/>
      <c r="P6" s="278"/>
      <c r="Q6" s="277"/>
      <c r="R6" s="278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263"/>
      <c r="B7" s="266"/>
      <c r="C7" s="260"/>
      <c r="D7" s="22"/>
      <c r="E7" s="273"/>
      <c r="F7" s="274"/>
      <c r="G7" s="314"/>
      <c r="H7" s="315"/>
      <c r="I7" s="314"/>
      <c r="J7" s="315"/>
      <c r="K7" s="314"/>
      <c r="L7" s="315"/>
      <c r="M7" s="273"/>
      <c r="N7" s="274"/>
      <c r="O7" s="277"/>
      <c r="P7" s="278"/>
      <c r="Q7" s="277"/>
      <c r="R7" s="27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63"/>
      <c r="B8" s="266"/>
      <c r="C8" s="226"/>
      <c r="D8" s="22"/>
      <c r="E8" s="273"/>
      <c r="F8" s="274"/>
      <c r="G8" s="314"/>
      <c r="H8" s="315"/>
      <c r="I8" s="314"/>
      <c r="J8" s="315"/>
      <c r="K8" s="314"/>
      <c r="L8" s="315"/>
      <c r="M8" s="273"/>
      <c r="N8" s="274"/>
      <c r="O8" s="277"/>
      <c r="P8" s="278"/>
      <c r="Q8" s="277"/>
      <c r="R8" s="27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63"/>
      <c r="B9" s="266"/>
      <c r="C9" s="261"/>
      <c r="D9" s="22"/>
      <c r="E9" s="273"/>
      <c r="F9" s="274"/>
      <c r="G9" s="314"/>
      <c r="H9" s="315"/>
      <c r="I9" s="314"/>
      <c r="J9" s="315"/>
      <c r="K9" s="314"/>
      <c r="L9" s="315"/>
      <c r="M9" s="273"/>
      <c r="N9" s="274"/>
      <c r="O9" s="277"/>
      <c r="P9" s="278"/>
      <c r="Q9" s="277"/>
      <c r="R9" s="27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65"/>
      <c r="B10" s="271"/>
      <c r="C10" s="226"/>
      <c r="D10" s="22"/>
      <c r="E10" s="273"/>
      <c r="F10" s="274"/>
      <c r="G10" s="314"/>
      <c r="H10" s="315"/>
      <c r="I10" s="314"/>
      <c r="J10" s="315"/>
      <c r="K10" s="314"/>
      <c r="L10" s="315"/>
      <c r="M10" s="273"/>
      <c r="N10" s="274"/>
      <c r="O10" s="277"/>
      <c r="P10" s="278"/>
      <c r="Q10" s="277"/>
      <c r="R10" s="27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6"/>
      <c r="B11" s="226"/>
      <c r="C11" s="226"/>
      <c r="D11" s="22"/>
      <c r="E11" s="273"/>
      <c r="F11" s="274"/>
      <c r="G11" s="314"/>
      <c r="H11" s="315"/>
      <c r="I11" s="314"/>
      <c r="J11" s="315"/>
      <c r="K11" s="314"/>
      <c r="L11" s="315"/>
      <c r="M11" s="273"/>
      <c r="N11" s="274"/>
      <c r="O11" s="277"/>
      <c r="P11" s="278"/>
      <c r="Q11" s="277"/>
      <c r="R11" s="27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6"/>
      <c r="B12" s="226"/>
      <c r="C12" s="226"/>
      <c r="D12" s="22"/>
      <c r="E12" s="273"/>
      <c r="F12" s="274"/>
      <c r="G12" s="314"/>
      <c r="H12" s="315"/>
      <c r="I12" s="314"/>
      <c r="J12" s="315"/>
      <c r="K12" s="314"/>
      <c r="L12" s="315"/>
      <c r="M12" s="273"/>
      <c r="N12" s="274"/>
      <c r="O12" s="277"/>
      <c r="P12" s="278"/>
      <c r="Q12" s="277"/>
      <c r="R12" s="27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0"/>
      <c r="B13" s="210"/>
      <c r="C13" s="210"/>
      <c r="D13" s="22"/>
      <c r="E13" s="273"/>
      <c r="F13" s="274"/>
      <c r="G13" s="314"/>
      <c r="H13" s="315"/>
      <c r="I13" s="314"/>
      <c r="J13" s="315"/>
      <c r="K13" s="314"/>
      <c r="L13" s="315"/>
      <c r="M13" s="273"/>
      <c r="N13" s="274"/>
      <c r="O13" s="277"/>
      <c r="P13" s="278"/>
      <c r="Q13" s="277"/>
      <c r="R13" s="27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0"/>
      <c r="B14" s="210"/>
      <c r="C14" s="210"/>
      <c r="D14" s="22"/>
      <c r="E14" s="273"/>
      <c r="F14" s="274"/>
      <c r="G14" s="314"/>
      <c r="H14" s="315"/>
      <c r="I14" s="314"/>
      <c r="J14" s="315"/>
      <c r="K14" s="314"/>
      <c r="L14" s="315"/>
      <c r="M14" s="273"/>
      <c r="N14" s="274"/>
      <c r="O14" s="277"/>
      <c r="P14" s="278"/>
      <c r="Q14" s="277"/>
      <c r="R14" s="278"/>
      <c r="S14" s="159">
        <f t="shared" ref="S14" si="4">E14+G14+I14+K14+M14+O14+Q14</f>
        <v>0</v>
      </c>
      <c r="T14" s="159">
        <f t="shared" ref="T14" si="5">SUM(S14-U14-V14)</f>
        <v>0</v>
      </c>
      <c r="U14" s="60"/>
      <c r="V14" s="60"/>
    </row>
    <row r="15" spans="1:22" ht="15.75" customHeight="1" x14ac:dyDescent="0.3">
      <c r="A15" s="210"/>
      <c r="B15" s="210"/>
      <c r="C15" s="210"/>
      <c r="D15" s="22"/>
      <c r="E15" s="273"/>
      <c r="F15" s="274"/>
      <c r="G15" s="314"/>
      <c r="H15" s="315"/>
      <c r="I15" s="314"/>
      <c r="J15" s="315"/>
      <c r="K15" s="314"/>
      <c r="L15" s="315"/>
      <c r="M15" s="273"/>
      <c r="N15" s="274"/>
      <c r="O15" s="277"/>
      <c r="P15" s="278"/>
      <c r="Q15" s="277"/>
      <c r="R15" s="27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4"/>
      <c r="B16" s="224"/>
      <c r="C16" s="224"/>
      <c r="D16" s="22"/>
      <c r="E16" s="273"/>
      <c r="F16" s="274"/>
      <c r="G16" s="314"/>
      <c r="H16" s="315"/>
      <c r="I16" s="314"/>
      <c r="J16" s="315"/>
      <c r="K16" s="314"/>
      <c r="L16" s="315"/>
      <c r="M16" s="273"/>
      <c r="N16" s="274"/>
      <c r="O16" s="277"/>
      <c r="P16" s="278"/>
      <c r="Q16" s="277"/>
      <c r="R16" s="27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28"/>
      <c r="B17" s="228"/>
      <c r="C17" s="228"/>
      <c r="D17" s="22"/>
      <c r="E17" s="273"/>
      <c r="F17" s="274"/>
      <c r="G17" s="314"/>
      <c r="H17" s="315"/>
      <c r="I17" s="314"/>
      <c r="J17" s="315"/>
      <c r="K17" s="314"/>
      <c r="L17" s="315"/>
      <c r="M17" s="273"/>
      <c r="N17" s="274"/>
      <c r="O17" s="277"/>
      <c r="P17" s="278"/>
      <c r="Q17" s="277"/>
      <c r="R17" s="27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5"/>
      <c r="B18" s="185"/>
      <c r="C18" s="185"/>
      <c r="D18" s="22"/>
      <c r="E18" s="273"/>
      <c r="F18" s="274"/>
      <c r="G18" s="314"/>
      <c r="H18" s="315"/>
      <c r="I18" s="314"/>
      <c r="J18" s="315"/>
      <c r="K18" s="314"/>
      <c r="L18" s="315"/>
      <c r="M18" s="273"/>
      <c r="N18" s="274"/>
      <c r="O18" s="277"/>
      <c r="P18" s="278"/>
      <c r="Q18" s="277"/>
      <c r="R18" s="27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48"/>
      <c r="B19" s="248"/>
      <c r="C19" s="248"/>
      <c r="D19" s="22"/>
      <c r="E19" s="273"/>
      <c r="F19" s="274"/>
      <c r="G19" s="314"/>
      <c r="H19" s="315"/>
      <c r="I19" s="314"/>
      <c r="J19" s="315"/>
      <c r="K19" s="314"/>
      <c r="L19" s="315"/>
      <c r="M19" s="273"/>
      <c r="N19" s="274"/>
      <c r="O19" s="277"/>
      <c r="P19" s="278"/>
      <c r="Q19" s="277"/>
      <c r="R19" s="27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29"/>
      <c r="B20" s="229"/>
      <c r="C20" s="229"/>
      <c r="D20" s="22"/>
      <c r="E20" s="273"/>
      <c r="F20" s="274"/>
      <c r="G20" s="314"/>
      <c r="H20" s="315"/>
      <c r="I20" s="314"/>
      <c r="J20" s="315"/>
      <c r="K20" s="314"/>
      <c r="L20" s="315"/>
      <c r="M20" s="273"/>
      <c r="N20" s="274"/>
      <c r="O20" s="277"/>
      <c r="P20" s="278"/>
      <c r="Q20" s="277"/>
      <c r="R20" s="278"/>
      <c r="S20" s="184">
        <f t="shared" ref="S20:S21" si="9">E20+G20+I20+K20+M20+O20+Q20</f>
        <v>0</v>
      </c>
      <c r="T20" s="184">
        <f t="shared" si="3"/>
        <v>0</v>
      </c>
      <c r="U20" s="60"/>
      <c r="V20" s="60"/>
    </row>
    <row r="21" spans="1:22" ht="15.75" customHeight="1" x14ac:dyDescent="0.3">
      <c r="A21" s="229"/>
      <c r="B21" s="229"/>
      <c r="C21" s="229"/>
      <c r="D21" s="22"/>
      <c r="E21" s="273"/>
      <c r="F21" s="274"/>
      <c r="G21" s="314"/>
      <c r="H21" s="315"/>
      <c r="I21" s="314"/>
      <c r="J21" s="315"/>
      <c r="K21" s="314"/>
      <c r="L21" s="315"/>
      <c r="M21" s="273"/>
      <c r="N21" s="274"/>
      <c r="O21" s="277"/>
      <c r="P21" s="278"/>
      <c r="Q21" s="277"/>
      <c r="R21" s="278"/>
      <c r="S21" s="184">
        <f t="shared" si="9"/>
        <v>0</v>
      </c>
      <c r="T21" s="184">
        <f t="shared" si="3"/>
        <v>0</v>
      </c>
      <c r="U21" s="60"/>
      <c r="V21" s="60"/>
    </row>
    <row r="22" spans="1:22" x14ac:dyDescent="0.3">
      <c r="A22" s="255"/>
      <c r="B22" s="266"/>
      <c r="C22" s="255"/>
      <c r="D22" s="22"/>
      <c r="E22" s="273"/>
      <c r="F22" s="274"/>
      <c r="G22" s="314"/>
      <c r="H22" s="315"/>
      <c r="I22" s="314"/>
      <c r="J22" s="315"/>
      <c r="K22" s="314"/>
      <c r="L22" s="315"/>
      <c r="M22" s="273"/>
      <c r="N22" s="274"/>
      <c r="O22" s="277"/>
      <c r="P22" s="278"/>
      <c r="Q22" s="277"/>
      <c r="R22" s="27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0"/>
      <c r="B23" s="25"/>
      <c r="C23" s="160"/>
      <c r="D23" s="10"/>
      <c r="E23" s="279"/>
      <c r="F23" s="279"/>
      <c r="G23" s="313"/>
      <c r="H23" s="313"/>
      <c r="I23" s="313"/>
      <c r="J23" s="313"/>
      <c r="K23" s="313"/>
      <c r="L23" s="313"/>
      <c r="M23" s="279"/>
      <c r="N23" s="279"/>
      <c r="O23" s="277"/>
      <c r="P23" s="278"/>
      <c r="Q23" s="277"/>
      <c r="R23" s="27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73"/>
      <c r="F24" s="274"/>
      <c r="G24" s="314"/>
      <c r="H24" s="315"/>
      <c r="I24" s="314"/>
      <c r="J24" s="315"/>
      <c r="K24" s="314"/>
      <c r="L24" s="315"/>
      <c r="M24" s="273"/>
      <c r="N24" s="274"/>
      <c r="O24" s="277"/>
      <c r="P24" s="278"/>
      <c r="Q24" s="277"/>
      <c r="R24" s="27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308" t="s">
        <v>35</v>
      </c>
      <c r="B25" s="308"/>
      <c r="C25" s="55"/>
      <c r="D25" s="55"/>
      <c r="E25" s="273"/>
      <c r="F25" s="274"/>
      <c r="G25" s="314">
        <v>8</v>
      </c>
      <c r="H25" s="315"/>
      <c r="I25" s="314">
        <v>8</v>
      </c>
      <c r="J25" s="315"/>
      <c r="K25" s="314">
        <v>8</v>
      </c>
      <c r="L25" s="315"/>
      <c r="M25" s="273"/>
      <c r="N25" s="274"/>
      <c r="O25" s="277"/>
      <c r="P25" s="278"/>
      <c r="Q25" s="277"/>
      <c r="R25" s="278"/>
      <c r="S25" s="58">
        <f t="shared" si="0"/>
        <v>24</v>
      </c>
      <c r="T25" s="58"/>
      <c r="U25" s="62"/>
      <c r="V25" s="60"/>
    </row>
    <row r="26" spans="1:22" x14ac:dyDescent="0.3">
      <c r="A26" s="309" t="s">
        <v>36</v>
      </c>
      <c r="B26" s="309"/>
      <c r="C26" s="55"/>
      <c r="D26" s="55"/>
      <c r="E26" s="273">
        <v>8</v>
      </c>
      <c r="F26" s="274"/>
      <c r="G26" s="314"/>
      <c r="H26" s="315"/>
      <c r="I26" s="314"/>
      <c r="J26" s="315"/>
      <c r="K26" s="314"/>
      <c r="L26" s="315"/>
      <c r="M26" s="273">
        <v>8</v>
      </c>
      <c r="N26" s="274"/>
      <c r="O26" s="277"/>
      <c r="P26" s="278"/>
      <c r="Q26" s="277"/>
      <c r="R26" s="278"/>
      <c r="S26" s="58">
        <f t="shared" ref="S26:S27" si="11">E26+G26+I26+K26+M26+O26+Q26</f>
        <v>16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83">
        <f>SUM(E4:E26)</f>
        <v>8</v>
      </c>
      <c r="F27" s="284"/>
      <c r="G27" s="283">
        <f>SUM(G4:G26)</f>
        <v>8</v>
      </c>
      <c r="H27" s="284"/>
      <c r="I27" s="283">
        <f>SUM(I4:I26)</f>
        <v>8</v>
      </c>
      <c r="J27" s="284"/>
      <c r="K27" s="283">
        <f>SUM(K4:K26)</f>
        <v>8</v>
      </c>
      <c r="L27" s="284"/>
      <c r="M27" s="283">
        <f>SUM(M4:M26)</f>
        <v>8</v>
      </c>
      <c r="N27" s="284"/>
      <c r="O27" s="283">
        <f>SUM(O4:O26)</f>
        <v>0</v>
      </c>
      <c r="P27" s="284"/>
      <c r="Q27" s="283">
        <f>SUM(Q4:Q26)</f>
        <v>0</v>
      </c>
      <c r="R27" s="284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24</v>
      </c>
      <c r="I35" s="63"/>
    </row>
    <row r="36" spans="1:9" x14ac:dyDescent="0.3">
      <c r="A36" s="50" t="s">
        <v>4</v>
      </c>
      <c r="C36" s="63">
        <f>S26</f>
        <v>16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7" zoomScale="91" zoomScaleNormal="91" workbookViewId="0">
      <selection activeCell="E8" sqref="E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68</v>
      </c>
      <c r="B2" s="235"/>
      <c r="C2" s="235" t="s">
        <v>71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64"/>
      <c r="F3" s="264"/>
      <c r="G3" s="317"/>
      <c r="H3" s="317"/>
      <c r="I3" s="317"/>
      <c r="J3" s="317"/>
      <c r="K3" s="317"/>
      <c r="L3" s="317"/>
      <c r="M3" s="264"/>
      <c r="N3" s="264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5"/>
      <c r="B4" s="271"/>
      <c r="C4" s="254"/>
      <c r="D4" s="22"/>
      <c r="E4" s="280"/>
      <c r="F4" s="280"/>
      <c r="G4" s="318"/>
      <c r="H4" s="318"/>
      <c r="I4" s="318"/>
      <c r="J4" s="318"/>
      <c r="K4" s="318"/>
      <c r="L4" s="318"/>
      <c r="M4" s="280"/>
      <c r="N4" s="280"/>
      <c r="O4" s="277"/>
      <c r="P4" s="278"/>
      <c r="Q4" s="277"/>
      <c r="R4" s="27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54"/>
      <c r="B5" s="246"/>
      <c r="C5" s="246"/>
      <c r="D5" s="22"/>
      <c r="E5" s="280"/>
      <c r="F5" s="280"/>
      <c r="G5" s="318"/>
      <c r="H5" s="318"/>
      <c r="I5" s="318"/>
      <c r="J5" s="318"/>
      <c r="K5" s="318"/>
      <c r="L5" s="318"/>
      <c r="M5" s="280"/>
      <c r="N5" s="280"/>
      <c r="O5" s="277"/>
      <c r="P5" s="278"/>
      <c r="Q5" s="277"/>
      <c r="R5" s="27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54"/>
      <c r="B6" s="230"/>
      <c r="C6" s="230"/>
      <c r="D6" s="22"/>
      <c r="E6" s="280"/>
      <c r="F6" s="280"/>
      <c r="G6" s="318"/>
      <c r="H6" s="318"/>
      <c r="I6" s="318"/>
      <c r="J6" s="318"/>
      <c r="K6" s="318"/>
      <c r="L6" s="318"/>
      <c r="M6" s="280"/>
      <c r="N6" s="280"/>
      <c r="O6" s="277"/>
      <c r="P6" s="278"/>
      <c r="Q6" s="277"/>
      <c r="R6" s="27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34"/>
      <c r="B7" s="230"/>
      <c r="C7" s="230"/>
      <c r="D7" s="22"/>
      <c r="E7" s="280"/>
      <c r="F7" s="280"/>
      <c r="G7" s="318"/>
      <c r="H7" s="318"/>
      <c r="I7" s="318"/>
      <c r="J7" s="318"/>
      <c r="K7" s="318"/>
      <c r="L7" s="318"/>
      <c r="M7" s="280"/>
      <c r="N7" s="280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4"/>
      <c r="B8" s="165"/>
      <c r="C8" s="165"/>
      <c r="D8" s="22"/>
      <c r="E8" s="273"/>
      <c r="F8" s="274"/>
      <c r="G8" s="319"/>
      <c r="H8" s="320"/>
      <c r="I8" s="319"/>
      <c r="J8" s="320"/>
      <c r="K8" s="319"/>
      <c r="L8" s="320"/>
      <c r="M8" s="273"/>
      <c r="N8" s="274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6"/>
      <c r="B9" s="246"/>
      <c r="C9" s="246"/>
      <c r="D9" s="22"/>
      <c r="E9" s="280"/>
      <c r="F9" s="280"/>
      <c r="G9" s="318"/>
      <c r="H9" s="318"/>
      <c r="I9" s="318"/>
      <c r="J9" s="318"/>
      <c r="K9" s="318"/>
      <c r="L9" s="318"/>
      <c r="M9" s="280"/>
      <c r="N9" s="280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47"/>
      <c r="B10" s="247"/>
      <c r="C10" s="247"/>
      <c r="D10" s="22"/>
      <c r="E10" s="273"/>
      <c r="F10" s="274"/>
      <c r="G10" s="319"/>
      <c r="H10" s="320"/>
      <c r="I10" s="319"/>
      <c r="J10" s="320"/>
      <c r="K10" s="319"/>
      <c r="L10" s="320"/>
      <c r="M10" s="273"/>
      <c r="N10" s="274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1"/>
      <c r="B11" s="174"/>
      <c r="C11" s="174"/>
      <c r="D11" s="22"/>
      <c r="E11" s="273"/>
      <c r="F11" s="274"/>
      <c r="G11" s="319"/>
      <c r="H11" s="320"/>
      <c r="I11" s="319"/>
      <c r="J11" s="320"/>
      <c r="K11" s="319"/>
      <c r="L11" s="320"/>
      <c r="M11" s="273"/>
      <c r="N11" s="274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4"/>
      <c r="B12" s="174"/>
      <c r="C12" s="174"/>
      <c r="D12" s="22"/>
      <c r="E12" s="273"/>
      <c r="F12" s="274"/>
      <c r="G12" s="319"/>
      <c r="H12" s="320"/>
      <c r="I12" s="319"/>
      <c r="J12" s="320"/>
      <c r="K12" s="319"/>
      <c r="L12" s="320"/>
      <c r="M12" s="273"/>
      <c r="N12" s="274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4"/>
      <c r="B13" s="174"/>
      <c r="C13" s="174"/>
      <c r="D13" s="22"/>
      <c r="E13" s="273"/>
      <c r="F13" s="274"/>
      <c r="G13" s="319"/>
      <c r="H13" s="320"/>
      <c r="I13" s="319"/>
      <c r="J13" s="320"/>
      <c r="K13" s="319"/>
      <c r="L13" s="320"/>
      <c r="M13" s="273"/>
      <c r="N13" s="274"/>
      <c r="O13" s="277"/>
      <c r="P13" s="278"/>
      <c r="Q13" s="277"/>
      <c r="R13" s="27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45"/>
      <c r="B14" s="245"/>
      <c r="C14" s="245"/>
      <c r="D14" s="22"/>
      <c r="E14" s="273"/>
      <c r="F14" s="274"/>
      <c r="G14" s="319"/>
      <c r="H14" s="320"/>
      <c r="I14" s="319"/>
      <c r="J14" s="320"/>
      <c r="K14" s="319"/>
      <c r="L14" s="320"/>
      <c r="M14" s="273"/>
      <c r="N14" s="274"/>
      <c r="O14" s="277"/>
      <c r="P14" s="278"/>
      <c r="Q14" s="277"/>
      <c r="R14" s="27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2"/>
      <c r="B15" s="140"/>
      <c r="C15" s="140"/>
      <c r="D15" s="22"/>
      <c r="E15" s="273"/>
      <c r="F15" s="274"/>
      <c r="G15" s="319"/>
      <c r="H15" s="320"/>
      <c r="I15" s="319"/>
      <c r="J15" s="320"/>
      <c r="K15" s="319"/>
      <c r="L15" s="320"/>
      <c r="M15" s="273"/>
      <c r="N15" s="274"/>
      <c r="O15" s="277"/>
      <c r="P15" s="278"/>
      <c r="Q15" s="277"/>
      <c r="R15" s="27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4"/>
      <c r="B16" s="244"/>
      <c r="C16" s="244"/>
      <c r="D16" s="22"/>
      <c r="E16" s="273"/>
      <c r="F16" s="274"/>
      <c r="G16" s="319"/>
      <c r="H16" s="320"/>
      <c r="I16" s="319"/>
      <c r="J16" s="320"/>
      <c r="K16" s="319"/>
      <c r="L16" s="320"/>
      <c r="M16" s="273"/>
      <c r="N16" s="274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58"/>
      <c r="B17" s="158"/>
      <c r="C17" s="158"/>
      <c r="D17" s="22"/>
      <c r="E17" s="273"/>
      <c r="F17" s="274"/>
      <c r="G17" s="319"/>
      <c r="H17" s="320"/>
      <c r="I17" s="319"/>
      <c r="J17" s="320"/>
      <c r="K17" s="319"/>
      <c r="L17" s="320"/>
      <c r="M17" s="273"/>
      <c r="N17" s="274"/>
      <c r="O17" s="277"/>
      <c r="P17" s="278"/>
      <c r="Q17" s="277"/>
      <c r="R17" s="27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45"/>
      <c r="B18" s="245"/>
      <c r="C18" s="245"/>
      <c r="D18" s="22"/>
      <c r="E18" s="273"/>
      <c r="F18" s="274"/>
      <c r="G18" s="319"/>
      <c r="H18" s="320"/>
      <c r="I18" s="319"/>
      <c r="J18" s="320"/>
      <c r="K18" s="319"/>
      <c r="L18" s="320"/>
      <c r="M18" s="273"/>
      <c r="N18" s="274"/>
      <c r="O18" s="277"/>
      <c r="P18" s="278"/>
      <c r="Q18" s="277"/>
      <c r="R18" s="27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58"/>
      <c r="B19" s="158"/>
      <c r="C19" s="158"/>
      <c r="D19" s="10"/>
      <c r="E19" s="273"/>
      <c r="F19" s="274"/>
      <c r="G19" s="319"/>
      <c r="H19" s="320"/>
      <c r="I19" s="319"/>
      <c r="J19" s="320"/>
      <c r="K19" s="319"/>
      <c r="L19" s="320"/>
      <c r="M19" s="273"/>
      <c r="N19" s="274"/>
      <c r="O19" s="277"/>
      <c r="P19" s="278"/>
      <c r="Q19" s="277"/>
      <c r="R19" s="27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48"/>
      <c r="B20" s="25"/>
      <c r="C20" s="248"/>
      <c r="D20" s="22"/>
      <c r="E20" s="273"/>
      <c r="F20" s="274"/>
      <c r="G20" s="319"/>
      <c r="H20" s="320"/>
      <c r="I20" s="319"/>
      <c r="J20" s="320"/>
      <c r="K20" s="319"/>
      <c r="L20" s="320"/>
      <c r="M20" s="273"/>
      <c r="N20" s="274"/>
      <c r="O20" s="277"/>
      <c r="P20" s="278"/>
      <c r="Q20" s="277"/>
      <c r="R20" s="27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1"/>
      <c r="B21" s="266"/>
      <c r="C21" s="161"/>
      <c r="D21" s="22"/>
      <c r="E21" s="273"/>
      <c r="F21" s="274"/>
      <c r="G21" s="319"/>
      <c r="H21" s="320"/>
      <c r="I21" s="319"/>
      <c r="J21" s="320"/>
      <c r="K21" s="319"/>
      <c r="L21" s="320"/>
      <c r="M21" s="273"/>
      <c r="N21" s="274"/>
      <c r="O21" s="277"/>
      <c r="P21" s="278"/>
      <c r="Q21" s="277"/>
      <c r="R21" s="27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58"/>
      <c r="B22" s="25"/>
      <c r="C22" s="158"/>
      <c r="D22" s="22"/>
      <c r="E22" s="273"/>
      <c r="F22" s="274"/>
      <c r="G22" s="319"/>
      <c r="H22" s="320"/>
      <c r="I22" s="319"/>
      <c r="J22" s="320"/>
      <c r="K22" s="319"/>
      <c r="L22" s="320"/>
      <c r="M22" s="273"/>
      <c r="N22" s="274"/>
      <c r="O22" s="277"/>
      <c r="P22" s="278"/>
      <c r="Q22" s="277"/>
      <c r="R22" s="27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3"/>
      <c r="F23" s="274"/>
      <c r="G23" s="319"/>
      <c r="H23" s="320"/>
      <c r="I23" s="319"/>
      <c r="J23" s="320"/>
      <c r="K23" s="319"/>
      <c r="L23" s="320"/>
      <c r="M23" s="273"/>
      <c r="N23" s="274"/>
      <c r="O23" s="277"/>
      <c r="P23" s="278"/>
      <c r="Q23" s="277"/>
      <c r="R23" s="27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3"/>
      <c r="F24" s="274"/>
      <c r="G24" s="319">
        <v>8</v>
      </c>
      <c r="H24" s="320"/>
      <c r="I24" s="319">
        <v>8</v>
      </c>
      <c r="J24" s="320"/>
      <c r="K24" s="319">
        <v>8</v>
      </c>
      <c r="L24" s="320"/>
      <c r="M24" s="273"/>
      <c r="N24" s="274"/>
      <c r="O24" s="277"/>
      <c r="P24" s="278"/>
      <c r="Q24" s="277"/>
      <c r="R24" s="278"/>
      <c r="S24" s="58">
        <f t="shared" si="1"/>
        <v>24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3">
        <v>8</v>
      </c>
      <c r="F25" s="274"/>
      <c r="G25" s="319"/>
      <c r="H25" s="320"/>
      <c r="I25" s="319"/>
      <c r="J25" s="320"/>
      <c r="K25" s="319"/>
      <c r="L25" s="320"/>
      <c r="M25" s="273">
        <v>8</v>
      </c>
      <c r="N25" s="274"/>
      <c r="O25" s="277"/>
      <c r="P25" s="278"/>
      <c r="Q25" s="277"/>
      <c r="R25" s="278"/>
      <c r="S25" s="58">
        <f t="shared" si="1"/>
        <v>16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83">
        <f>SUM(E4:E25)</f>
        <v>8</v>
      </c>
      <c r="F26" s="284"/>
      <c r="G26" s="283">
        <f>SUM(G4:G25)</f>
        <v>8</v>
      </c>
      <c r="H26" s="284"/>
      <c r="I26" s="283">
        <f>SUM(I4:I25)</f>
        <v>8</v>
      </c>
      <c r="J26" s="284"/>
      <c r="K26" s="283">
        <f>SUM(K4:K25)</f>
        <v>8</v>
      </c>
      <c r="L26" s="284"/>
      <c r="M26" s="283">
        <f>SUM(M4:M25)</f>
        <v>8</v>
      </c>
      <c r="N26" s="284"/>
      <c r="O26" s="283">
        <f>SUM(O4:O25)</f>
        <v>0</v>
      </c>
      <c r="P26" s="284"/>
      <c r="Q26" s="283">
        <f>SUM(Q4:Q25)</f>
        <v>0</v>
      </c>
      <c r="R26" s="284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24</v>
      </c>
      <c r="I34" s="63"/>
    </row>
    <row r="35" spans="1:9" x14ac:dyDescent="0.3">
      <c r="A35" s="50" t="s">
        <v>4</v>
      </c>
      <c r="C35" s="63">
        <f>S25</f>
        <v>16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E8" sqref="E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68</v>
      </c>
      <c r="B2" s="235"/>
      <c r="C2" s="235" t="s">
        <v>71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70"/>
      <c r="B4" s="266"/>
      <c r="C4" s="270"/>
      <c r="D4" s="22"/>
      <c r="E4" s="273"/>
      <c r="F4" s="274"/>
      <c r="G4" s="319"/>
      <c r="H4" s="320"/>
      <c r="I4" s="319"/>
      <c r="J4" s="320"/>
      <c r="K4" s="319"/>
      <c r="L4" s="320"/>
      <c r="M4" s="273"/>
      <c r="N4" s="274"/>
      <c r="O4" s="277"/>
      <c r="P4" s="278"/>
      <c r="Q4" s="277"/>
      <c r="R4" s="27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70"/>
      <c r="B5" s="270"/>
      <c r="C5" s="270"/>
      <c r="D5" s="22"/>
      <c r="E5" s="273"/>
      <c r="F5" s="274"/>
      <c r="G5" s="319"/>
      <c r="H5" s="320"/>
      <c r="I5" s="319"/>
      <c r="J5" s="320"/>
      <c r="K5" s="319"/>
      <c r="L5" s="320"/>
      <c r="M5" s="273"/>
      <c r="N5" s="274"/>
      <c r="O5" s="277"/>
      <c r="P5" s="278"/>
      <c r="Q5" s="277"/>
      <c r="R5" s="27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70"/>
      <c r="B6" s="271"/>
      <c r="C6" s="270"/>
      <c r="D6" s="22"/>
      <c r="E6" s="273"/>
      <c r="F6" s="274"/>
      <c r="G6" s="319"/>
      <c r="H6" s="320"/>
      <c r="I6" s="319"/>
      <c r="J6" s="320"/>
      <c r="K6" s="319"/>
      <c r="L6" s="320"/>
      <c r="M6" s="273"/>
      <c r="N6" s="274"/>
      <c r="O6" s="277"/>
      <c r="P6" s="278"/>
      <c r="Q6" s="277"/>
      <c r="R6" s="27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70"/>
      <c r="B7" s="270"/>
      <c r="C7" s="270"/>
      <c r="D7" s="22"/>
      <c r="E7" s="273"/>
      <c r="F7" s="274"/>
      <c r="G7" s="319"/>
      <c r="H7" s="320"/>
      <c r="I7" s="319"/>
      <c r="J7" s="320"/>
      <c r="K7" s="319"/>
      <c r="L7" s="320"/>
      <c r="M7" s="273"/>
      <c r="N7" s="274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70"/>
      <c r="B8" s="270"/>
      <c r="C8" s="270"/>
      <c r="D8" s="22"/>
      <c r="E8" s="273"/>
      <c r="F8" s="274"/>
      <c r="G8" s="319"/>
      <c r="H8" s="320"/>
      <c r="I8" s="319"/>
      <c r="J8" s="320"/>
      <c r="K8" s="319"/>
      <c r="L8" s="320"/>
      <c r="M8" s="273"/>
      <c r="N8" s="274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70"/>
      <c r="B9" s="270"/>
      <c r="C9" s="270"/>
      <c r="D9" s="22"/>
      <c r="E9" s="273"/>
      <c r="F9" s="274"/>
      <c r="G9" s="319"/>
      <c r="H9" s="320"/>
      <c r="I9" s="319"/>
      <c r="J9" s="320"/>
      <c r="K9" s="319"/>
      <c r="L9" s="320"/>
      <c r="M9" s="273"/>
      <c r="N9" s="274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70"/>
      <c r="B10" s="270"/>
      <c r="C10" s="270"/>
      <c r="D10" s="22"/>
      <c r="E10" s="273"/>
      <c r="F10" s="274"/>
      <c r="G10" s="319"/>
      <c r="H10" s="320"/>
      <c r="I10" s="319"/>
      <c r="J10" s="320"/>
      <c r="K10" s="319"/>
      <c r="L10" s="320"/>
      <c r="M10" s="273"/>
      <c r="N10" s="274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70"/>
      <c r="B11" s="270"/>
      <c r="C11" s="270"/>
      <c r="D11" s="22"/>
      <c r="E11" s="273"/>
      <c r="F11" s="274"/>
      <c r="G11" s="319"/>
      <c r="H11" s="320"/>
      <c r="I11" s="319"/>
      <c r="J11" s="320"/>
      <c r="K11" s="319"/>
      <c r="L11" s="320"/>
      <c r="M11" s="273"/>
      <c r="N11" s="274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70"/>
      <c r="B12" s="270"/>
      <c r="C12" s="270"/>
      <c r="D12" s="22"/>
      <c r="E12" s="273"/>
      <c r="F12" s="274"/>
      <c r="G12" s="319"/>
      <c r="H12" s="320"/>
      <c r="I12" s="319"/>
      <c r="J12" s="320"/>
      <c r="K12" s="319"/>
      <c r="L12" s="320"/>
      <c r="M12" s="273"/>
      <c r="N12" s="274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70"/>
      <c r="B13" s="270"/>
      <c r="C13" s="270"/>
      <c r="D13" s="22"/>
      <c r="E13" s="273"/>
      <c r="F13" s="274"/>
      <c r="G13" s="319"/>
      <c r="H13" s="320"/>
      <c r="I13" s="319"/>
      <c r="J13" s="320"/>
      <c r="K13" s="319"/>
      <c r="L13" s="320"/>
      <c r="M13" s="273"/>
      <c r="N13" s="274"/>
      <c r="O13" s="277"/>
      <c r="P13" s="278"/>
      <c r="Q13" s="277"/>
      <c r="R13" s="2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270"/>
      <c r="B14" s="61"/>
      <c r="C14" s="269"/>
      <c r="D14" s="22"/>
      <c r="E14" s="273"/>
      <c r="F14" s="274"/>
      <c r="G14" s="319"/>
      <c r="H14" s="320"/>
      <c r="I14" s="319"/>
      <c r="J14" s="320"/>
      <c r="K14" s="319"/>
      <c r="L14" s="320"/>
      <c r="M14" s="273"/>
      <c r="N14" s="274"/>
      <c r="O14" s="277"/>
      <c r="P14" s="278"/>
      <c r="Q14" s="277"/>
      <c r="R14" s="2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70"/>
      <c r="B15" s="25"/>
      <c r="C15" s="270"/>
      <c r="D15" s="10"/>
      <c r="E15" s="273"/>
      <c r="F15" s="274"/>
      <c r="G15" s="319"/>
      <c r="H15" s="320"/>
      <c r="I15" s="319"/>
      <c r="J15" s="320"/>
      <c r="K15" s="319"/>
      <c r="L15" s="320"/>
      <c r="M15" s="273"/>
      <c r="N15" s="274"/>
      <c r="O15" s="277"/>
      <c r="P15" s="278"/>
      <c r="Q15" s="277"/>
      <c r="R15" s="2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270"/>
      <c r="B16" s="25"/>
      <c r="C16" s="270"/>
      <c r="D16" s="22"/>
      <c r="E16" s="273"/>
      <c r="F16" s="274"/>
      <c r="G16" s="319"/>
      <c r="H16" s="320"/>
      <c r="I16" s="319"/>
      <c r="J16" s="320"/>
      <c r="K16" s="319"/>
      <c r="L16" s="320"/>
      <c r="M16" s="273"/>
      <c r="N16" s="274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70"/>
      <c r="B17" s="25"/>
      <c r="C17" s="270"/>
      <c r="D17" s="22"/>
      <c r="E17" s="273"/>
      <c r="F17" s="274"/>
      <c r="G17" s="319"/>
      <c r="H17" s="320"/>
      <c r="I17" s="319"/>
      <c r="J17" s="320"/>
      <c r="K17" s="319"/>
      <c r="L17" s="320"/>
      <c r="M17" s="273"/>
      <c r="N17" s="274"/>
      <c r="O17" s="277"/>
      <c r="P17" s="278"/>
      <c r="Q17" s="277"/>
      <c r="R17" s="2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70"/>
      <c r="B18" s="266"/>
      <c r="C18" s="270"/>
      <c r="D18" s="22"/>
      <c r="E18" s="273"/>
      <c r="F18" s="274"/>
      <c r="G18" s="319"/>
      <c r="H18" s="320"/>
      <c r="I18" s="319"/>
      <c r="J18" s="320"/>
      <c r="K18" s="319"/>
      <c r="L18" s="320"/>
      <c r="M18" s="273"/>
      <c r="N18" s="274"/>
      <c r="O18" s="277"/>
      <c r="P18" s="278"/>
      <c r="Q18" s="277"/>
      <c r="R18" s="27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270"/>
      <c r="B19" s="25"/>
      <c r="C19" s="270"/>
      <c r="D19" s="22"/>
      <c r="E19" s="273"/>
      <c r="F19" s="274"/>
      <c r="G19" s="319"/>
      <c r="H19" s="320"/>
      <c r="I19" s="319"/>
      <c r="J19" s="320"/>
      <c r="K19" s="319"/>
      <c r="L19" s="320"/>
      <c r="M19" s="273"/>
      <c r="N19" s="274"/>
      <c r="O19" s="277"/>
      <c r="P19" s="278"/>
      <c r="Q19" s="277"/>
      <c r="R19" s="2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3"/>
      <c r="F20" s="274"/>
      <c r="G20" s="319">
        <v>8</v>
      </c>
      <c r="H20" s="320"/>
      <c r="I20" s="319">
        <v>8</v>
      </c>
      <c r="J20" s="320"/>
      <c r="K20" s="319">
        <v>8</v>
      </c>
      <c r="L20" s="320"/>
      <c r="M20" s="273"/>
      <c r="N20" s="274"/>
      <c r="O20" s="277"/>
      <c r="P20" s="278"/>
      <c r="Q20" s="277"/>
      <c r="R20" s="278"/>
      <c r="S20" s="58">
        <f t="shared" si="1"/>
        <v>24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3">
        <v>8</v>
      </c>
      <c r="F21" s="274"/>
      <c r="G21" s="319"/>
      <c r="H21" s="320"/>
      <c r="I21" s="319"/>
      <c r="J21" s="320"/>
      <c r="K21" s="319"/>
      <c r="L21" s="320"/>
      <c r="M21" s="273">
        <v>8</v>
      </c>
      <c r="N21" s="274"/>
      <c r="O21" s="277"/>
      <c r="P21" s="278"/>
      <c r="Q21" s="277"/>
      <c r="R21" s="278"/>
      <c r="S21" s="58">
        <f t="shared" si="1"/>
        <v>16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3">
        <f>SUM(E4:E21)</f>
        <v>8</v>
      </c>
      <c r="F22" s="284"/>
      <c r="G22" s="283">
        <f>SUM(G4:G21)</f>
        <v>8</v>
      </c>
      <c r="H22" s="284"/>
      <c r="I22" s="283">
        <f>SUM(I4:I21)</f>
        <v>8</v>
      </c>
      <c r="J22" s="284"/>
      <c r="K22" s="283">
        <f>SUM(K4:K21)</f>
        <v>8</v>
      </c>
      <c r="L22" s="284"/>
      <c r="M22" s="283">
        <f>SUM(M4:M21)</f>
        <v>8</v>
      </c>
      <c r="N22" s="284"/>
      <c r="O22" s="283">
        <f>SUM(O4:O21)</f>
        <v>0</v>
      </c>
      <c r="P22" s="284"/>
      <c r="Q22" s="283">
        <f>SUM(Q4:Q21)</f>
        <v>0</v>
      </c>
      <c r="R22" s="28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267"/>
      <c r="F23" s="268">
        <v>8</v>
      </c>
      <c r="G23" s="267"/>
      <c r="H23" s="268">
        <v>8</v>
      </c>
      <c r="I23" s="267"/>
      <c r="J23" s="268">
        <v>8</v>
      </c>
      <c r="K23" s="267"/>
      <c r="L23" s="268">
        <v>8</v>
      </c>
      <c r="M23" s="267"/>
      <c r="N23" s="268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24</v>
      </c>
      <c r="I30" s="63"/>
    </row>
    <row r="31" spans="1:22" x14ac:dyDescent="0.3">
      <c r="A31" s="50" t="s">
        <v>4</v>
      </c>
      <c r="C31" s="63">
        <f>S21</f>
        <v>16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E8" sqref="E8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03.01.21</v>
      </c>
    </row>
    <row r="2" spans="1:22" s="9" customFormat="1" x14ac:dyDescent="0.3">
      <c r="A2" s="5" t="s">
        <v>68</v>
      </c>
      <c r="B2" s="235"/>
      <c r="C2" s="241" t="s">
        <v>71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49"/>
      <c r="J3" s="250"/>
      <c r="K3" s="249"/>
      <c r="L3" s="250"/>
      <c r="M3" s="249"/>
      <c r="N3" s="250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2"/>
      <c r="B4" s="266"/>
      <c r="C4" s="262"/>
      <c r="D4" s="22"/>
      <c r="E4" s="279"/>
      <c r="F4" s="279"/>
      <c r="G4" s="323"/>
      <c r="H4" s="323"/>
      <c r="I4" s="323"/>
      <c r="J4" s="323"/>
      <c r="K4" s="323"/>
      <c r="L4" s="323"/>
      <c r="M4" s="279"/>
      <c r="N4" s="279"/>
      <c r="O4" s="285"/>
      <c r="P4" s="286"/>
      <c r="Q4" s="285"/>
      <c r="R4" s="286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3">
      <c r="A5" s="255"/>
      <c r="B5" s="266"/>
      <c r="C5" s="255"/>
      <c r="D5" s="22"/>
      <c r="E5" s="279"/>
      <c r="F5" s="279"/>
      <c r="G5" s="323"/>
      <c r="H5" s="323"/>
      <c r="I5" s="323"/>
      <c r="J5" s="323"/>
      <c r="K5" s="323"/>
      <c r="L5" s="323"/>
      <c r="M5" s="279"/>
      <c r="N5" s="279"/>
      <c r="O5" s="285"/>
      <c r="P5" s="286"/>
      <c r="Q5" s="285"/>
      <c r="R5" s="286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3">
      <c r="A6" s="262"/>
      <c r="B6" s="266"/>
      <c r="C6" s="262"/>
      <c r="D6" s="22"/>
      <c r="E6" s="279"/>
      <c r="F6" s="279"/>
      <c r="G6" s="323"/>
      <c r="H6" s="323"/>
      <c r="I6" s="323"/>
      <c r="J6" s="323"/>
      <c r="K6" s="323"/>
      <c r="L6" s="323"/>
      <c r="M6" s="279"/>
      <c r="N6" s="279"/>
      <c r="O6" s="285"/>
      <c r="P6" s="286"/>
      <c r="Q6" s="285"/>
      <c r="R6" s="28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55"/>
      <c r="B7" s="255"/>
      <c r="C7" s="255"/>
      <c r="D7" s="22"/>
      <c r="E7" s="279"/>
      <c r="F7" s="279"/>
      <c r="G7" s="323"/>
      <c r="H7" s="323"/>
      <c r="I7" s="323"/>
      <c r="J7" s="323"/>
      <c r="K7" s="323"/>
      <c r="L7" s="323"/>
      <c r="M7" s="279"/>
      <c r="N7" s="279"/>
      <c r="O7" s="285"/>
      <c r="P7" s="286"/>
      <c r="Q7" s="285"/>
      <c r="R7" s="28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65"/>
      <c r="B8" s="271"/>
      <c r="C8" s="230"/>
      <c r="D8" s="22"/>
      <c r="E8" s="279"/>
      <c r="F8" s="279"/>
      <c r="G8" s="323"/>
      <c r="H8" s="323"/>
      <c r="I8" s="323"/>
      <c r="J8" s="323"/>
      <c r="K8" s="323"/>
      <c r="L8" s="323"/>
      <c r="M8" s="279"/>
      <c r="N8" s="279"/>
      <c r="O8" s="285"/>
      <c r="P8" s="286"/>
      <c r="Q8" s="285"/>
      <c r="R8" s="28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60"/>
      <c r="B9" s="230"/>
      <c r="C9" s="230"/>
      <c r="D9" s="22"/>
      <c r="E9" s="279"/>
      <c r="F9" s="279"/>
      <c r="G9" s="323"/>
      <c r="H9" s="323"/>
      <c r="I9" s="323"/>
      <c r="J9" s="323"/>
      <c r="K9" s="323"/>
      <c r="L9" s="323"/>
      <c r="M9" s="279"/>
      <c r="N9" s="279"/>
      <c r="O9" s="285"/>
      <c r="P9" s="286"/>
      <c r="Q9" s="285"/>
      <c r="R9" s="28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0"/>
      <c r="B10" s="230"/>
      <c r="C10" s="230"/>
      <c r="D10" s="22"/>
      <c r="E10" s="279"/>
      <c r="F10" s="279"/>
      <c r="G10" s="323"/>
      <c r="H10" s="323"/>
      <c r="I10" s="323"/>
      <c r="J10" s="323"/>
      <c r="K10" s="323"/>
      <c r="L10" s="323"/>
      <c r="M10" s="279"/>
      <c r="N10" s="279"/>
      <c r="O10" s="285"/>
      <c r="P10" s="286"/>
      <c r="Q10" s="285"/>
      <c r="R10" s="28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6"/>
      <c r="B11" s="256"/>
      <c r="C11" s="256"/>
      <c r="D11" s="22"/>
      <c r="E11" s="279"/>
      <c r="F11" s="279"/>
      <c r="G11" s="323"/>
      <c r="H11" s="323"/>
      <c r="I11" s="323"/>
      <c r="J11" s="323"/>
      <c r="K11" s="323"/>
      <c r="L11" s="323"/>
      <c r="M11" s="279"/>
      <c r="N11" s="279"/>
      <c r="O11" s="285"/>
      <c r="P11" s="286"/>
      <c r="Q11" s="285"/>
      <c r="R11" s="28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0"/>
      <c r="B12" s="230"/>
      <c r="C12" s="230"/>
      <c r="D12" s="22"/>
      <c r="E12" s="279"/>
      <c r="F12" s="279"/>
      <c r="G12" s="323"/>
      <c r="H12" s="323"/>
      <c r="I12" s="323"/>
      <c r="J12" s="323"/>
      <c r="K12" s="323"/>
      <c r="L12" s="323"/>
      <c r="M12" s="279"/>
      <c r="N12" s="279"/>
      <c r="O12" s="285"/>
      <c r="P12" s="286"/>
      <c r="Q12" s="285"/>
      <c r="R12" s="28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5"/>
      <c r="B13" s="187"/>
      <c r="C13" s="187"/>
      <c r="D13" s="22"/>
      <c r="E13" s="279"/>
      <c r="F13" s="279"/>
      <c r="G13" s="323"/>
      <c r="H13" s="323"/>
      <c r="I13" s="323"/>
      <c r="J13" s="323"/>
      <c r="K13" s="323"/>
      <c r="L13" s="323"/>
      <c r="M13" s="279"/>
      <c r="N13" s="279"/>
      <c r="O13" s="285"/>
      <c r="P13" s="286"/>
      <c r="Q13" s="285"/>
      <c r="R13" s="28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5"/>
      <c r="B14" s="188"/>
      <c r="C14" s="188"/>
      <c r="D14" s="22"/>
      <c r="E14" s="279"/>
      <c r="F14" s="279"/>
      <c r="G14" s="323"/>
      <c r="H14" s="323"/>
      <c r="I14" s="323"/>
      <c r="J14" s="323"/>
      <c r="K14" s="323"/>
      <c r="L14" s="323"/>
      <c r="M14" s="279"/>
      <c r="N14" s="279"/>
      <c r="O14" s="285"/>
      <c r="P14" s="286"/>
      <c r="Q14" s="285"/>
      <c r="R14" s="28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47"/>
      <c r="B15" s="247"/>
      <c r="C15" s="247"/>
      <c r="D15" s="22"/>
      <c r="E15" s="279"/>
      <c r="F15" s="279"/>
      <c r="G15" s="323"/>
      <c r="H15" s="323"/>
      <c r="I15" s="323"/>
      <c r="J15" s="323"/>
      <c r="K15" s="323"/>
      <c r="L15" s="323"/>
      <c r="M15" s="279"/>
      <c r="N15" s="279"/>
      <c r="O15" s="285"/>
      <c r="P15" s="286"/>
      <c r="Q15" s="285"/>
      <c r="R15" s="28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5"/>
      <c r="B16" s="126"/>
      <c r="C16" s="126"/>
      <c r="D16" s="22"/>
      <c r="E16" s="279"/>
      <c r="F16" s="279"/>
      <c r="G16" s="323"/>
      <c r="H16" s="323"/>
      <c r="I16" s="323"/>
      <c r="J16" s="323"/>
      <c r="K16" s="323"/>
      <c r="L16" s="323"/>
      <c r="M16" s="279"/>
      <c r="N16" s="279"/>
      <c r="O16" s="285"/>
      <c r="P16" s="286"/>
      <c r="Q16" s="285"/>
      <c r="R16" s="28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5"/>
      <c r="B17" s="195"/>
      <c r="C17" s="195"/>
      <c r="D17" s="22"/>
      <c r="E17" s="279"/>
      <c r="F17" s="279"/>
      <c r="G17" s="323"/>
      <c r="H17" s="323"/>
      <c r="I17" s="323"/>
      <c r="J17" s="323"/>
      <c r="K17" s="323"/>
      <c r="L17" s="323"/>
      <c r="M17" s="279"/>
      <c r="N17" s="279"/>
      <c r="O17" s="285"/>
      <c r="P17" s="286"/>
      <c r="Q17" s="285"/>
      <c r="R17" s="286"/>
      <c r="S17" s="196">
        <f t="shared" si="1"/>
        <v>0</v>
      </c>
      <c r="T17" s="196">
        <f t="shared" si="0"/>
        <v>0</v>
      </c>
      <c r="U17" s="14"/>
      <c r="V17" s="14"/>
    </row>
    <row r="18" spans="1:22" x14ac:dyDescent="0.3">
      <c r="A18" s="195"/>
      <c r="B18" s="195"/>
      <c r="C18" s="195"/>
      <c r="D18" s="22"/>
      <c r="E18" s="279"/>
      <c r="F18" s="279"/>
      <c r="G18" s="323"/>
      <c r="H18" s="323"/>
      <c r="I18" s="323"/>
      <c r="J18" s="323"/>
      <c r="K18" s="323"/>
      <c r="L18" s="323"/>
      <c r="M18" s="279"/>
      <c r="N18" s="279"/>
      <c r="O18" s="285"/>
      <c r="P18" s="286"/>
      <c r="Q18" s="285"/>
      <c r="R18" s="286"/>
      <c r="S18" s="196">
        <f t="shared" si="1"/>
        <v>0</v>
      </c>
      <c r="T18" s="196">
        <f t="shared" si="0"/>
        <v>0</v>
      </c>
      <c r="U18" s="14"/>
      <c r="V18" s="14"/>
    </row>
    <row r="19" spans="1:22" x14ac:dyDescent="0.3">
      <c r="A19" s="154"/>
      <c r="B19" s="25"/>
      <c r="C19" s="154"/>
      <c r="D19" s="10"/>
      <c r="E19" s="279"/>
      <c r="F19" s="279"/>
      <c r="G19" s="323"/>
      <c r="H19" s="323"/>
      <c r="I19" s="323"/>
      <c r="J19" s="323"/>
      <c r="K19" s="323"/>
      <c r="L19" s="323"/>
      <c r="M19" s="279"/>
      <c r="N19" s="279"/>
      <c r="O19" s="285"/>
      <c r="P19" s="286"/>
      <c r="Q19" s="285"/>
      <c r="R19" s="28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5"/>
      <c r="B20" s="25"/>
      <c r="C20" s="255"/>
      <c r="D20" s="22"/>
      <c r="E20" s="279"/>
      <c r="F20" s="279"/>
      <c r="G20" s="323"/>
      <c r="H20" s="323"/>
      <c r="I20" s="323"/>
      <c r="J20" s="323"/>
      <c r="K20" s="323"/>
      <c r="L20" s="323"/>
      <c r="M20" s="279"/>
      <c r="N20" s="279"/>
      <c r="O20" s="285"/>
      <c r="P20" s="286"/>
      <c r="Q20" s="285"/>
      <c r="R20" s="28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1"/>
      <c r="B21" s="266"/>
      <c r="C21" s="141"/>
      <c r="D21" s="22"/>
      <c r="E21" s="279"/>
      <c r="F21" s="279"/>
      <c r="G21" s="323"/>
      <c r="H21" s="323"/>
      <c r="I21" s="323"/>
      <c r="J21" s="323"/>
      <c r="K21" s="323"/>
      <c r="L21" s="323"/>
      <c r="M21" s="279"/>
      <c r="N21" s="279"/>
      <c r="O21" s="285"/>
      <c r="P21" s="286"/>
      <c r="Q21" s="285"/>
      <c r="R21" s="28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9"/>
      <c r="F22" s="279"/>
      <c r="G22" s="323"/>
      <c r="H22" s="323"/>
      <c r="I22" s="323"/>
      <c r="J22" s="323"/>
      <c r="K22" s="323"/>
      <c r="L22" s="323"/>
      <c r="M22" s="279"/>
      <c r="N22" s="279"/>
      <c r="O22" s="285"/>
      <c r="P22" s="286"/>
      <c r="Q22" s="285"/>
      <c r="R22" s="28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9"/>
      <c r="F23" s="279"/>
      <c r="G23" s="323"/>
      <c r="H23" s="323"/>
      <c r="I23" s="323"/>
      <c r="J23" s="323"/>
      <c r="K23" s="323"/>
      <c r="L23" s="323"/>
      <c r="M23" s="279"/>
      <c r="N23" s="279"/>
      <c r="O23" s="285"/>
      <c r="P23" s="286"/>
      <c r="Q23" s="285"/>
      <c r="R23" s="28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321"/>
      <c r="F24" s="322"/>
      <c r="G24" s="324">
        <v>8</v>
      </c>
      <c r="H24" s="325"/>
      <c r="I24" s="324">
        <v>8</v>
      </c>
      <c r="J24" s="325"/>
      <c r="K24" s="324">
        <v>8</v>
      </c>
      <c r="L24" s="325"/>
      <c r="M24" s="321"/>
      <c r="N24" s="322"/>
      <c r="O24" s="285"/>
      <c r="P24" s="286"/>
      <c r="Q24" s="285"/>
      <c r="R24" s="286"/>
      <c r="S24" s="12">
        <f t="shared" si="1"/>
        <v>24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321">
        <v>8</v>
      </c>
      <c r="F25" s="322"/>
      <c r="G25" s="324"/>
      <c r="H25" s="325"/>
      <c r="I25" s="324"/>
      <c r="J25" s="325"/>
      <c r="K25" s="324"/>
      <c r="L25" s="325"/>
      <c r="M25" s="321">
        <v>8</v>
      </c>
      <c r="N25" s="322"/>
      <c r="O25" s="285"/>
      <c r="P25" s="286"/>
      <c r="Q25" s="285"/>
      <c r="R25" s="286"/>
      <c r="S25" s="12">
        <f t="shared" si="1"/>
        <v>16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1">
        <f>SUM(E4:E25)</f>
        <v>8</v>
      </c>
      <c r="F26" s="292"/>
      <c r="G26" s="291">
        <f>SUM(G4:G25)</f>
        <v>8</v>
      </c>
      <c r="H26" s="292"/>
      <c r="I26" s="291">
        <f>SUM(I4:I25)</f>
        <v>8</v>
      </c>
      <c r="J26" s="292"/>
      <c r="K26" s="291">
        <f>SUM(K4:K25)</f>
        <v>8</v>
      </c>
      <c r="L26" s="292"/>
      <c r="M26" s="291">
        <f>SUM(M4:M25)</f>
        <v>8</v>
      </c>
      <c r="N26" s="292"/>
      <c r="O26" s="291">
        <f>SUM(O4:O25)</f>
        <v>0</v>
      </c>
      <c r="P26" s="292"/>
      <c r="Q26" s="291">
        <f>SUM(Q4:Q25)</f>
        <v>0</v>
      </c>
      <c r="R26" s="292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24</v>
      </c>
      <c r="I34" s="17"/>
    </row>
    <row r="35" spans="1:9" x14ac:dyDescent="0.3">
      <c r="A35" s="3" t="s">
        <v>4</v>
      </c>
      <c r="C35" s="17">
        <f>S25</f>
        <v>16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E8" sqref="E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68</v>
      </c>
      <c r="B2" s="235"/>
      <c r="C2" s="235" t="s">
        <v>71</v>
      </c>
      <c r="D2" s="15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</v>
      </c>
      <c r="K3" s="249"/>
      <c r="L3" s="250"/>
      <c r="M3" s="249"/>
      <c r="N3" s="250"/>
      <c r="O3" s="56"/>
      <c r="P3" s="56"/>
      <c r="Q3" s="57"/>
      <c r="R3" s="57"/>
      <c r="S3" s="151"/>
      <c r="T3" s="151"/>
      <c r="U3" s="59"/>
      <c r="V3" s="59"/>
    </row>
    <row r="4" spans="1:22" x14ac:dyDescent="0.3">
      <c r="A4" s="260"/>
      <c r="B4" s="266"/>
      <c r="C4" s="260"/>
      <c r="D4" s="22"/>
      <c r="E4" s="280"/>
      <c r="F4" s="280"/>
      <c r="G4" s="318"/>
      <c r="H4" s="318"/>
      <c r="I4" s="318"/>
      <c r="J4" s="318"/>
      <c r="K4" s="323"/>
      <c r="L4" s="318"/>
      <c r="M4" s="279"/>
      <c r="N4" s="280"/>
      <c r="O4" s="277"/>
      <c r="P4" s="278"/>
      <c r="Q4" s="277"/>
      <c r="R4" s="278"/>
      <c r="S4" s="151">
        <f>E4+G4+I4+K4+M4+O4+Q4</f>
        <v>0</v>
      </c>
      <c r="T4" s="151">
        <f t="shared" ref="T4:T14" si="0">SUM(S4-U4-V4)</f>
        <v>0</v>
      </c>
      <c r="U4" s="60"/>
      <c r="V4" s="60"/>
    </row>
    <row r="5" spans="1:22" x14ac:dyDescent="0.3">
      <c r="A5" s="260"/>
      <c r="B5" s="266"/>
      <c r="C5" s="260"/>
      <c r="D5" s="22"/>
      <c r="E5" s="280"/>
      <c r="F5" s="280"/>
      <c r="G5" s="318"/>
      <c r="H5" s="318"/>
      <c r="I5" s="318"/>
      <c r="J5" s="318"/>
      <c r="K5" s="318"/>
      <c r="L5" s="318"/>
      <c r="M5" s="280"/>
      <c r="N5" s="280"/>
      <c r="O5" s="277"/>
      <c r="P5" s="278"/>
      <c r="Q5" s="277"/>
      <c r="R5" s="278"/>
      <c r="S5" s="151">
        <f t="shared" ref="S5:S26" si="1">E5+G5+I5+K5+M5+O5+Q5</f>
        <v>0</v>
      </c>
      <c r="T5" s="151">
        <f t="shared" si="0"/>
        <v>0</v>
      </c>
      <c r="U5" s="60"/>
      <c r="V5" s="60"/>
    </row>
    <row r="6" spans="1:22" x14ac:dyDescent="0.3">
      <c r="A6" s="260"/>
      <c r="B6" s="266"/>
      <c r="C6" s="260"/>
      <c r="D6" s="22"/>
      <c r="E6" s="280"/>
      <c r="F6" s="280"/>
      <c r="G6" s="318"/>
      <c r="H6" s="318"/>
      <c r="I6" s="318"/>
      <c r="J6" s="318"/>
      <c r="K6" s="318"/>
      <c r="L6" s="318"/>
      <c r="M6" s="280"/>
      <c r="N6" s="280"/>
      <c r="O6" s="277"/>
      <c r="P6" s="278"/>
      <c r="Q6" s="277"/>
      <c r="R6" s="278"/>
      <c r="S6" s="151">
        <f t="shared" si="1"/>
        <v>0</v>
      </c>
      <c r="T6" s="151">
        <f t="shared" si="0"/>
        <v>0</v>
      </c>
      <c r="U6" s="60"/>
      <c r="V6" s="60"/>
    </row>
    <row r="7" spans="1:22" x14ac:dyDescent="0.3">
      <c r="A7" s="260"/>
      <c r="B7" s="260"/>
      <c r="C7" s="260"/>
      <c r="D7" s="22"/>
      <c r="E7" s="280"/>
      <c r="F7" s="280"/>
      <c r="G7" s="318"/>
      <c r="H7" s="318"/>
      <c r="I7" s="318"/>
      <c r="J7" s="318"/>
      <c r="K7" s="318"/>
      <c r="L7" s="318"/>
      <c r="M7" s="280"/>
      <c r="N7" s="280"/>
      <c r="O7" s="277"/>
      <c r="P7" s="278"/>
      <c r="Q7" s="277"/>
      <c r="R7" s="278"/>
      <c r="S7" s="151">
        <f t="shared" si="1"/>
        <v>0</v>
      </c>
      <c r="T7" s="151">
        <f t="shared" si="0"/>
        <v>0</v>
      </c>
      <c r="U7" s="60"/>
      <c r="V7" s="60"/>
    </row>
    <row r="8" spans="1:22" x14ac:dyDescent="0.3">
      <c r="A8" s="265"/>
      <c r="B8" s="271"/>
      <c r="C8" s="213"/>
      <c r="D8" s="22"/>
      <c r="E8" s="273"/>
      <c r="F8" s="274"/>
      <c r="G8" s="319"/>
      <c r="H8" s="320"/>
      <c r="I8" s="319"/>
      <c r="J8" s="320"/>
      <c r="K8" s="319"/>
      <c r="L8" s="320"/>
      <c r="M8" s="273"/>
      <c r="N8" s="274"/>
      <c r="O8" s="277"/>
      <c r="P8" s="278"/>
      <c r="Q8" s="277"/>
      <c r="R8" s="278"/>
      <c r="S8" s="151">
        <f t="shared" si="1"/>
        <v>0</v>
      </c>
      <c r="T8" s="151">
        <f t="shared" si="0"/>
        <v>0</v>
      </c>
      <c r="U8" s="60"/>
      <c r="V8" s="60"/>
    </row>
    <row r="9" spans="1:22" x14ac:dyDescent="0.3">
      <c r="A9" s="208"/>
      <c r="B9" s="204"/>
      <c r="C9" s="204"/>
      <c r="D9" s="22"/>
      <c r="E9" s="273"/>
      <c r="F9" s="274"/>
      <c r="G9" s="319"/>
      <c r="H9" s="320"/>
      <c r="I9" s="319"/>
      <c r="J9" s="320"/>
      <c r="K9" s="319"/>
      <c r="L9" s="320"/>
      <c r="M9" s="273"/>
      <c r="N9" s="274"/>
      <c r="O9" s="277"/>
      <c r="P9" s="278"/>
      <c r="Q9" s="277"/>
      <c r="R9" s="278"/>
      <c r="S9" s="151">
        <f t="shared" si="1"/>
        <v>0</v>
      </c>
      <c r="T9" s="151">
        <f t="shared" si="0"/>
        <v>0</v>
      </c>
      <c r="U9" s="60"/>
      <c r="V9" s="60"/>
    </row>
    <row r="10" spans="1:22" x14ac:dyDescent="0.3">
      <c r="A10" s="214"/>
      <c r="B10" s="214"/>
      <c r="C10" s="214"/>
      <c r="D10" s="22"/>
      <c r="E10" s="273"/>
      <c r="F10" s="274"/>
      <c r="G10" s="319"/>
      <c r="H10" s="320"/>
      <c r="I10" s="319"/>
      <c r="J10" s="320"/>
      <c r="K10" s="319"/>
      <c r="L10" s="320"/>
      <c r="M10" s="273"/>
      <c r="N10" s="274"/>
      <c r="O10" s="277"/>
      <c r="P10" s="278"/>
      <c r="Q10" s="277"/>
      <c r="R10" s="278"/>
      <c r="S10" s="151">
        <f t="shared" si="1"/>
        <v>0</v>
      </c>
      <c r="T10" s="151">
        <f t="shared" si="0"/>
        <v>0</v>
      </c>
      <c r="U10" s="60"/>
      <c r="V10" s="60"/>
    </row>
    <row r="11" spans="1:22" x14ac:dyDescent="0.3">
      <c r="A11" s="260"/>
      <c r="B11" s="260"/>
      <c r="C11" s="260"/>
      <c r="D11" s="22"/>
      <c r="E11" s="273"/>
      <c r="F11" s="274"/>
      <c r="G11" s="319"/>
      <c r="H11" s="320"/>
      <c r="I11" s="319"/>
      <c r="J11" s="320"/>
      <c r="K11" s="319"/>
      <c r="L11" s="320"/>
      <c r="M11" s="273"/>
      <c r="N11" s="274"/>
      <c r="O11" s="277"/>
      <c r="P11" s="278"/>
      <c r="Q11" s="277"/>
      <c r="R11" s="278"/>
      <c r="S11" s="151">
        <f>E11+G11+I11+K11+M11+O11+Q11</f>
        <v>0</v>
      </c>
      <c r="T11" s="151">
        <f t="shared" si="0"/>
        <v>0</v>
      </c>
      <c r="U11" s="60"/>
      <c r="V11" s="60"/>
    </row>
    <row r="12" spans="1:22" x14ac:dyDescent="0.3">
      <c r="A12" s="214"/>
      <c r="B12" s="195"/>
      <c r="C12" s="195"/>
      <c r="D12" s="22"/>
      <c r="E12" s="273"/>
      <c r="F12" s="274"/>
      <c r="G12" s="319"/>
      <c r="H12" s="320"/>
      <c r="I12" s="319"/>
      <c r="J12" s="320"/>
      <c r="K12" s="319"/>
      <c r="L12" s="320"/>
      <c r="M12" s="273"/>
      <c r="N12" s="274"/>
      <c r="O12" s="277"/>
      <c r="P12" s="278"/>
      <c r="Q12" s="277"/>
      <c r="R12" s="278"/>
      <c r="S12" s="151">
        <f t="shared" si="1"/>
        <v>0</v>
      </c>
      <c r="T12" s="151">
        <f t="shared" si="0"/>
        <v>0</v>
      </c>
      <c r="U12" s="60"/>
      <c r="V12" s="60"/>
    </row>
    <row r="13" spans="1:22" x14ac:dyDescent="0.3">
      <c r="A13" s="214"/>
      <c r="B13" s="195"/>
      <c r="C13" s="195"/>
      <c r="D13" s="22"/>
      <c r="E13" s="273"/>
      <c r="F13" s="274"/>
      <c r="G13" s="319"/>
      <c r="H13" s="320"/>
      <c r="I13" s="319"/>
      <c r="J13" s="320"/>
      <c r="K13" s="319"/>
      <c r="L13" s="320"/>
      <c r="M13" s="273"/>
      <c r="N13" s="274"/>
      <c r="O13" s="277"/>
      <c r="P13" s="278"/>
      <c r="Q13" s="277"/>
      <c r="R13" s="278"/>
      <c r="S13" s="170">
        <f t="shared" si="1"/>
        <v>0</v>
      </c>
      <c r="T13" s="170">
        <f t="shared" si="0"/>
        <v>0</v>
      </c>
      <c r="U13" s="60"/>
      <c r="V13" s="60"/>
    </row>
    <row r="14" spans="1:22" x14ac:dyDescent="0.3">
      <c r="A14" s="214"/>
      <c r="B14" s="181"/>
      <c r="C14" s="181"/>
      <c r="D14" s="22"/>
      <c r="E14" s="273"/>
      <c r="F14" s="274"/>
      <c r="G14" s="319"/>
      <c r="H14" s="320"/>
      <c r="I14" s="319"/>
      <c r="J14" s="320"/>
      <c r="K14" s="319"/>
      <c r="L14" s="320"/>
      <c r="M14" s="273"/>
      <c r="N14" s="274"/>
      <c r="O14" s="277"/>
      <c r="P14" s="278"/>
      <c r="Q14" s="277"/>
      <c r="R14" s="278"/>
      <c r="S14" s="170">
        <f t="shared" si="1"/>
        <v>0</v>
      </c>
      <c r="T14" s="170">
        <f t="shared" si="0"/>
        <v>0</v>
      </c>
      <c r="U14" s="60"/>
      <c r="V14" s="60"/>
    </row>
    <row r="15" spans="1:22" x14ac:dyDescent="0.3">
      <c r="A15" s="214"/>
      <c r="B15" s="214"/>
      <c r="C15" s="214"/>
      <c r="D15" s="22"/>
      <c r="E15" s="273"/>
      <c r="F15" s="274"/>
      <c r="G15" s="319"/>
      <c r="H15" s="320"/>
      <c r="I15" s="319"/>
      <c r="J15" s="320"/>
      <c r="K15" s="319"/>
      <c r="L15" s="320"/>
      <c r="M15" s="273"/>
      <c r="N15" s="274"/>
      <c r="O15" s="277"/>
      <c r="P15" s="278"/>
      <c r="Q15" s="277"/>
      <c r="R15" s="278"/>
      <c r="S15" s="151">
        <f>E15+G15+I15+K15+M15+O15+Q15</f>
        <v>0</v>
      </c>
      <c r="T15" s="151">
        <f>SUM(S15-U15-V15)</f>
        <v>0</v>
      </c>
      <c r="U15" s="60"/>
      <c r="V15" s="60"/>
    </row>
    <row r="16" spans="1:22" x14ac:dyDescent="0.3">
      <c r="A16" s="200"/>
      <c r="B16" s="200"/>
      <c r="C16" s="200"/>
      <c r="D16" s="22"/>
      <c r="E16" s="273"/>
      <c r="F16" s="274"/>
      <c r="G16" s="319"/>
      <c r="H16" s="320"/>
      <c r="I16" s="319"/>
      <c r="J16" s="320"/>
      <c r="K16" s="319"/>
      <c r="L16" s="320"/>
      <c r="M16" s="273"/>
      <c r="N16" s="274"/>
      <c r="O16" s="277"/>
      <c r="P16" s="278"/>
      <c r="Q16" s="277"/>
      <c r="R16" s="278"/>
      <c r="S16" s="151">
        <f>E16+G16+I16+K16+M16+O16+Q16</f>
        <v>0</v>
      </c>
      <c r="T16" s="151">
        <f>SUM(S16-U16-V16)</f>
        <v>0</v>
      </c>
      <c r="U16" s="60"/>
      <c r="V16" s="60"/>
    </row>
    <row r="17" spans="1:22" ht="15.75" customHeight="1" x14ac:dyDescent="0.3">
      <c r="A17" s="200"/>
      <c r="B17" s="200"/>
      <c r="C17" s="200"/>
      <c r="D17" s="22"/>
      <c r="E17" s="273"/>
      <c r="F17" s="274"/>
      <c r="G17" s="319"/>
      <c r="H17" s="320"/>
      <c r="I17" s="319"/>
      <c r="J17" s="320"/>
      <c r="K17" s="319"/>
      <c r="L17" s="320"/>
      <c r="M17" s="273"/>
      <c r="N17" s="274"/>
      <c r="O17" s="277"/>
      <c r="P17" s="278"/>
      <c r="Q17" s="277"/>
      <c r="R17" s="278"/>
      <c r="S17" s="151">
        <f t="shared" ref="S17:S21" si="2">E17+G17+I17+K17+M17+O17+Q17</f>
        <v>0</v>
      </c>
      <c r="T17" s="151">
        <f t="shared" ref="T17:T21" si="3">SUM(S17-U17-V17)</f>
        <v>0</v>
      </c>
      <c r="U17" s="60"/>
      <c r="V17" s="60"/>
    </row>
    <row r="18" spans="1:22" ht="15.75" customHeight="1" x14ac:dyDescent="0.3">
      <c r="A18" s="204"/>
      <c r="B18" s="25"/>
      <c r="C18" s="204"/>
      <c r="D18" s="10"/>
      <c r="E18" s="273"/>
      <c r="F18" s="274"/>
      <c r="G18" s="319"/>
      <c r="H18" s="320"/>
      <c r="I18" s="319"/>
      <c r="J18" s="320"/>
      <c r="K18" s="318"/>
      <c r="L18" s="318"/>
      <c r="M18" s="280"/>
      <c r="N18" s="280"/>
      <c r="O18" s="277"/>
      <c r="P18" s="278"/>
      <c r="Q18" s="277"/>
      <c r="R18" s="278"/>
      <c r="S18" s="199">
        <f t="shared" ref="S18:S19" si="4">E18+G18+I18+K18+M18+O18+Q18</f>
        <v>0</v>
      </c>
      <c r="T18" s="199">
        <f t="shared" ref="T18:T19" si="5">SUM(S18-U18-V18)</f>
        <v>0</v>
      </c>
      <c r="U18" s="60"/>
      <c r="V18" s="60"/>
    </row>
    <row r="19" spans="1:22" ht="15.75" customHeight="1" x14ac:dyDescent="0.3">
      <c r="A19" s="200"/>
      <c r="B19" s="200"/>
      <c r="C19" s="200"/>
      <c r="D19" s="22"/>
      <c r="E19" s="273"/>
      <c r="F19" s="274"/>
      <c r="G19" s="319"/>
      <c r="H19" s="320"/>
      <c r="I19" s="319"/>
      <c r="J19" s="320"/>
      <c r="K19" s="318"/>
      <c r="L19" s="318"/>
      <c r="M19" s="280"/>
      <c r="N19" s="280"/>
      <c r="O19" s="277"/>
      <c r="P19" s="278"/>
      <c r="Q19" s="277"/>
      <c r="R19" s="278"/>
      <c r="S19" s="199">
        <f t="shared" si="4"/>
        <v>0</v>
      </c>
      <c r="T19" s="199">
        <f t="shared" si="5"/>
        <v>0</v>
      </c>
      <c r="U19" s="60"/>
      <c r="V19" s="60"/>
    </row>
    <row r="20" spans="1:22" ht="15.75" customHeight="1" x14ac:dyDescent="0.3">
      <c r="A20" s="164"/>
      <c r="B20" s="61"/>
      <c r="C20" s="164"/>
      <c r="D20" s="22"/>
      <c r="E20" s="273"/>
      <c r="F20" s="274"/>
      <c r="G20" s="319"/>
      <c r="H20" s="320"/>
      <c r="I20" s="319"/>
      <c r="J20" s="320"/>
      <c r="K20" s="318"/>
      <c r="L20" s="318"/>
      <c r="M20" s="280"/>
      <c r="N20" s="280"/>
      <c r="O20" s="277"/>
      <c r="P20" s="278"/>
      <c r="Q20" s="277"/>
      <c r="R20" s="278"/>
      <c r="S20" s="151">
        <f t="shared" si="2"/>
        <v>0</v>
      </c>
      <c r="T20" s="151">
        <f t="shared" si="3"/>
        <v>0</v>
      </c>
      <c r="U20" s="60"/>
      <c r="V20" s="60"/>
    </row>
    <row r="21" spans="1:22" x14ac:dyDescent="0.3">
      <c r="A21" s="248"/>
      <c r="B21" s="25"/>
      <c r="C21" s="248"/>
      <c r="D21" s="22"/>
      <c r="E21" s="273"/>
      <c r="F21" s="274"/>
      <c r="G21" s="319"/>
      <c r="H21" s="320"/>
      <c r="I21" s="319"/>
      <c r="J21" s="320"/>
      <c r="K21" s="319"/>
      <c r="L21" s="320"/>
      <c r="M21" s="273"/>
      <c r="N21" s="274"/>
      <c r="O21" s="277"/>
      <c r="P21" s="278"/>
      <c r="Q21" s="277"/>
      <c r="R21" s="278"/>
      <c r="S21" s="151">
        <f t="shared" si="2"/>
        <v>0</v>
      </c>
      <c r="T21" s="151">
        <f t="shared" si="3"/>
        <v>0</v>
      </c>
      <c r="U21" s="60"/>
      <c r="V21" s="60"/>
    </row>
    <row r="22" spans="1:22" x14ac:dyDescent="0.3">
      <c r="A22" s="255"/>
      <c r="B22" s="25"/>
      <c r="C22" s="255"/>
      <c r="D22" s="22"/>
      <c r="E22" s="273"/>
      <c r="F22" s="274"/>
      <c r="G22" s="319"/>
      <c r="H22" s="320"/>
      <c r="I22" s="319"/>
      <c r="J22" s="320"/>
      <c r="K22" s="319"/>
      <c r="L22" s="320"/>
      <c r="M22" s="273"/>
      <c r="N22" s="274"/>
      <c r="O22" s="277"/>
      <c r="P22" s="278"/>
      <c r="Q22" s="277"/>
      <c r="R22" s="278"/>
      <c r="S22" s="151">
        <f>E22+G22+I22+K22+M22+O22+Q22</f>
        <v>0</v>
      </c>
      <c r="T22" s="151">
        <f>SUM(S22-U22-V22)</f>
        <v>0</v>
      </c>
      <c r="U22" s="60"/>
      <c r="V22" s="60"/>
    </row>
    <row r="23" spans="1:22" x14ac:dyDescent="0.3">
      <c r="A23" s="153"/>
      <c r="B23" s="25"/>
      <c r="C23" s="153"/>
      <c r="D23" s="22"/>
      <c r="E23" s="273"/>
      <c r="F23" s="274"/>
      <c r="G23" s="319"/>
      <c r="H23" s="320"/>
      <c r="I23" s="319"/>
      <c r="J23" s="320"/>
      <c r="K23" s="319"/>
      <c r="L23" s="320"/>
      <c r="M23" s="273"/>
      <c r="N23" s="274"/>
      <c r="O23" s="277"/>
      <c r="P23" s="278"/>
      <c r="Q23" s="277"/>
      <c r="R23" s="278"/>
      <c r="S23" s="151">
        <f>E23+G23+I23+K23+M23+O23+Q23</f>
        <v>0</v>
      </c>
      <c r="T23" s="151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3"/>
      <c r="F24" s="274"/>
      <c r="G24" s="319">
        <v>8</v>
      </c>
      <c r="H24" s="320"/>
      <c r="I24" s="319">
        <v>8</v>
      </c>
      <c r="J24" s="320"/>
      <c r="K24" s="319">
        <v>8</v>
      </c>
      <c r="L24" s="320"/>
      <c r="M24" s="273"/>
      <c r="N24" s="274"/>
      <c r="O24" s="277"/>
      <c r="P24" s="278"/>
      <c r="Q24" s="277"/>
      <c r="R24" s="278"/>
      <c r="S24" s="151">
        <f t="shared" si="1"/>
        <v>24</v>
      </c>
      <c r="T24" s="151"/>
      <c r="U24" s="62"/>
      <c r="V24" s="60"/>
    </row>
    <row r="25" spans="1:22" x14ac:dyDescent="0.3">
      <c r="A25" s="55" t="s">
        <v>36</v>
      </c>
      <c r="B25" s="55"/>
      <c r="C25" s="55"/>
      <c r="D25" s="55"/>
      <c r="E25" s="273">
        <v>8</v>
      </c>
      <c r="F25" s="274"/>
      <c r="G25" s="319"/>
      <c r="H25" s="320"/>
      <c r="I25" s="319"/>
      <c r="J25" s="320"/>
      <c r="K25" s="319"/>
      <c r="L25" s="320"/>
      <c r="M25" s="273">
        <v>8</v>
      </c>
      <c r="N25" s="274"/>
      <c r="O25" s="277"/>
      <c r="P25" s="278"/>
      <c r="Q25" s="277"/>
      <c r="R25" s="278"/>
      <c r="S25" s="151">
        <f t="shared" si="1"/>
        <v>16</v>
      </c>
      <c r="T25" s="151"/>
      <c r="U25" s="62"/>
      <c r="V25" s="60"/>
    </row>
    <row r="26" spans="1:22" x14ac:dyDescent="0.3">
      <c r="A26" s="62" t="s">
        <v>6</v>
      </c>
      <c r="B26" s="62"/>
      <c r="C26" s="62"/>
      <c r="D26" s="62"/>
      <c r="E26" s="283">
        <f>SUM(E4:E25)</f>
        <v>8</v>
      </c>
      <c r="F26" s="284"/>
      <c r="G26" s="283">
        <f>SUM(G4:G25)</f>
        <v>8</v>
      </c>
      <c r="H26" s="284"/>
      <c r="I26" s="283">
        <f>SUM(I4:I25)</f>
        <v>8</v>
      </c>
      <c r="J26" s="284"/>
      <c r="K26" s="283">
        <f>SUM(K4:K25)</f>
        <v>8</v>
      </c>
      <c r="L26" s="284"/>
      <c r="M26" s="283">
        <f>SUM(M4:M25)</f>
        <v>8</v>
      </c>
      <c r="N26" s="284"/>
      <c r="O26" s="283">
        <f>SUM(O4:O25)</f>
        <v>0</v>
      </c>
      <c r="P26" s="284"/>
      <c r="Q26" s="283">
        <f>SUM(Q4:Q25)</f>
        <v>0</v>
      </c>
      <c r="R26" s="284"/>
      <c r="S26" s="151">
        <f t="shared" si="1"/>
        <v>40</v>
      </c>
      <c r="T26" s="151"/>
      <c r="U26" s="62"/>
      <c r="V26" s="60"/>
    </row>
    <row r="27" spans="1:22" x14ac:dyDescent="0.3">
      <c r="A27" s="62" t="s">
        <v>2</v>
      </c>
      <c r="B27" s="62"/>
      <c r="C27" s="62"/>
      <c r="D27" s="62"/>
      <c r="E27" s="151"/>
      <c r="F27" s="152">
        <v>8</v>
      </c>
      <c r="G27" s="151"/>
      <c r="H27" s="152">
        <v>8</v>
      </c>
      <c r="I27" s="151"/>
      <c r="J27" s="152">
        <v>8</v>
      </c>
      <c r="K27" s="151"/>
      <c r="L27" s="152">
        <v>8</v>
      </c>
      <c r="M27" s="151"/>
      <c r="N27" s="152">
        <v>8</v>
      </c>
      <c r="O27" s="151"/>
      <c r="P27" s="152"/>
      <c r="Q27" s="151"/>
      <c r="R27" s="152"/>
      <c r="S27" s="151">
        <f>SUM(E27:R27)</f>
        <v>40</v>
      </c>
      <c r="T27" s="151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24</v>
      </c>
      <c r="I34" s="63"/>
    </row>
    <row r="35" spans="1:9" x14ac:dyDescent="0.3">
      <c r="A35" s="50" t="s">
        <v>4</v>
      </c>
      <c r="C35" s="63">
        <f>S25</f>
        <v>16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E8" sqref="E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68</v>
      </c>
      <c r="B2" s="235"/>
      <c r="C2" s="235" t="s">
        <v>71</v>
      </c>
      <c r="D2" s="110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/>
      <c r="B4" s="266"/>
      <c r="C4" s="257"/>
      <c r="D4" s="22"/>
      <c r="E4" s="280"/>
      <c r="F4" s="280"/>
      <c r="G4" s="318"/>
      <c r="H4" s="318"/>
      <c r="I4" s="318"/>
      <c r="J4" s="318"/>
      <c r="K4" s="318"/>
      <c r="L4" s="318"/>
      <c r="M4" s="280"/>
      <c r="N4" s="280"/>
      <c r="O4" s="277"/>
      <c r="P4" s="278"/>
      <c r="Q4" s="277"/>
      <c r="R4" s="27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57"/>
      <c r="B5" s="257"/>
      <c r="C5" s="257"/>
      <c r="D5" s="22"/>
      <c r="E5" s="280"/>
      <c r="F5" s="280"/>
      <c r="G5" s="318"/>
      <c r="H5" s="318"/>
      <c r="I5" s="318"/>
      <c r="J5" s="318"/>
      <c r="K5" s="318"/>
      <c r="L5" s="318"/>
      <c r="M5" s="280"/>
      <c r="N5" s="280"/>
      <c r="O5" s="277"/>
      <c r="P5" s="278"/>
      <c r="Q5" s="277"/>
      <c r="R5" s="27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65"/>
      <c r="B6" s="271"/>
      <c r="C6" s="239"/>
      <c r="D6" s="22"/>
      <c r="E6" s="280"/>
      <c r="F6" s="280"/>
      <c r="G6" s="318"/>
      <c r="H6" s="318"/>
      <c r="I6" s="318"/>
      <c r="J6" s="318"/>
      <c r="K6" s="318"/>
      <c r="L6" s="318"/>
      <c r="M6" s="280"/>
      <c r="N6" s="280"/>
      <c r="O6" s="277"/>
      <c r="P6" s="278"/>
      <c r="Q6" s="277"/>
      <c r="R6" s="27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4"/>
      <c r="B7" s="224"/>
      <c r="C7" s="224"/>
      <c r="D7" s="22"/>
      <c r="E7" s="280"/>
      <c r="F7" s="280"/>
      <c r="G7" s="318"/>
      <c r="H7" s="318"/>
      <c r="I7" s="318"/>
      <c r="J7" s="318"/>
      <c r="K7" s="318"/>
      <c r="L7" s="318"/>
      <c r="M7" s="280"/>
      <c r="N7" s="280"/>
      <c r="O7" s="277"/>
      <c r="P7" s="278"/>
      <c r="Q7" s="277"/>
      <c r="R7" s="27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0"/>
      <c r="B8" s="200"/>
      <c r="C8" s="200"/>
      <c r="D8" s="22"/>
      <c r="E8" s="273"/>
      <c r="F8" s="274"/>
      <c r="G8" s="319"/>
      <c r="H8" s="320"/>
      <c r="I8" s="319"/>
      <c r="J8" s="320"/>
      <c r="K8" s="319"/>
      <c r="L8" s="320"/>
      <c r="M8" s="273"/>
      <c r="N8" s="274"/>
      <c r="O8" s="277"/>
      <c r="P8" s="278"/>
      <c r="Q8" s="277"/>
      <c r="R8" s="27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0"/>
      <c r="B9" s="200"/>
      <c r="C9" s="200"/>
      <c r="D9" s="22"/>
      <c r="E9" s="273"/>
      <c r="F9" s="274"/>
      <c r="G9" s="319"/>
      <c r="H9" s="320"/>
      <c r="I9" s="319"/>
      <c r="J9" s="320"/>
      <c r="K9" s="324"/>
      <c r="L9" s="320"/>
      <c r="M9" s="273"/>
      <c r="N9" s="274"/>
      <c r="O9" s="277"/>
      <c r="P9" s="278"/>
      <c r="Q9" s="277"/>
      <c r="R9" s="27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2"/>
      <c r="B10" s="172"/>
      <c r="C10" s="172"/>
      <c r="D10" s="22"/>
      <c r="E10" s="273"/>
      <c r="F10" s="274"/>
      <c r="G10" s="319"/>
      <c r="H10" s="320"/>
      <c r="I10" s="319"/>
      <c r="J10" s="320"/>
      <c r="K10" s="319"/>
      <c r="L10" s="320"/>
      <c r="M10" s="273"/>
      <c r="N10" s="274"/>
      <c r="O10" s="277"/>
      <c r="P10" s="278"/>
      <c r="Q10" s="277"/>
      <c r="R10" s="27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69"/>
      <c r="B11" s="169"/>
      <c r="C11" s="169"/>
      <c r="D11" s="22"/>
      <c r="E11" s="273"/>
      <c r="F11" s="274"/>
      <c r="G11" s="319"/>
      <c r="H11" s="320"/>
      <c r="I11" s="319"/>
      <c r="J11" s="320"/>
      <c r="K11" s="319"/>
      <c r="L11" s="320"/>
      <c r="M11" s="273"/>
      <c r="N11" s="274"/>
      <c r="O11" s="277"/>
      <c r="P11" s="278"/>
      <c r="Q11" s="277"/>
      <c r="R11" s="27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73"/>
      <c r="F12" s="274"/>
      <c r="G12" s="319"/>
      <c r="H12" s="320"/>
      <c r="I12" s="319"/>
      <c r="J12" s="320"/>
      <c r="K12" s="319"/>
      <c r="L12" s="320"/>
      <c r="M12" s="273"/>
      <c r="N12" s="274"/>
      <c r="O12" s="277"/>
      <c r="P12" s="278"/>
      <c r="Q12" s="277"/>
      <c r="R12" s="27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1"/>
      <c r="B13" s="171"/>
      <c r="C13" s="171"/>
      <c r="D13" s="22"/>
      <c r="E13" s="273"/>
      <c r="F13" s="274"/>
      <c r="G13" s="319"/>
      <c r="H13" s="320"/>
      <c r="I13" s="319"/>
      <c r="J13" s="320"/>
      <c r="K13" s="319"/>
      <c r="L13" s="320"/>
      <c r="M13" s="273"/>
      <c r="N13" s="274"/>
      <c r="O13" s="277"/>
      <c r="P13" s="278"/>
      <c r="Q13" s="277"/>
      <c r="R13" s="27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73"/>
      <c r="F14" s="274"/>
      <c r="G14" s="319"/>
      <c r="H14" s="320"/>
      <c r="I14" s="319"/>
      <c r="J14" s="320"/>
      <c r="K14" s="319"/>
      <c r="L14" s="320"/>
      <c r="M14" s="273"/>
      <c r="N14" s="274"/>
      <c r="O14" s="277"/>
      <c r="P14" s="278"/>
      <c r="Q14" s="277"/>
      <c r="R14" s="27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3"/>
      <c r="F15" s="274"/>
      <c r="G15" s="319"/>
      <c r="H15" s="320"/>
      <c r="I15" s="319"/>
      <c r="J15" s="320"/>
      <c r="K15" s="319"/>
      <c r="L15" s="320"/>
      <c r="M15" s="273"/>
      <c r="N15" s="274"/>
      <c r="O15" s="277"/>
      <c r="P15" s="278"/>
      <c r="Q15" s="277"/>
      <c r="R15" s="27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4"/>
      <c r="B16" s="25"/>
      <c r="C16" s="154"/>
      <c r="D16" s="10"/>
      <c r="E16" s="273"/>
      <c r="F16" s="274"/>
      <c r="G16" s="319"/>
      <c r="H16" s="320"/>
      <c r="I16" s="318"/>
      <c r="J16" s="318"/>
      <c r="K16" s="318"/>
      <c r="L16" s="318"/>
      <c r="M16" s="280"/>
      <c r="N16" s="280"/>
      <c r="O16" s="277"/>
      <c r="P16" s="278"/>
      <c r="Q16" s="277"/>
      <c r="R16" s="27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5"/>
      <c r="B17" s="25"/>
      <c r="C17" s="255"/>
      <c r="D17" s="22"/>
      <c r="E17" s="273"/>
      <c r="F17" s="274"/>
      <c r="G17" s="319"/>
      <c r="H17" s="320"/>
      <c r="I17" s="319"/>
      <c r="J17" s="320"/>
      <c r="K17" s="319"/>
      <c r="L17" s="320"/>
      <c r="M17" s="280"/>
      <c r="N17" s="280"/>
      <c r="O17" s="277"/>
      <c r="P17" s="278"/>
      <c r="Q17" s="277"/>
      <c r="R17" s="27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48"/>
      <c r="B18" s="25"/>
      <c r="C18" s="248"/>
      <c r="D18" s="22"/>
      <c r="E18" s="273"/>
      <c r="F18" s="274"/>
      <c r="G18" s="319"/>
      <c r="H18" s="320"/>
      <c r="I18" s="319"/>
      <c r="J18" s="320"/>
      <c r="K18" s="319"/>
      <c r="L18" s="320"/>
      <c r="M18" s="280"/>
      <c r="N18" s="280"/>
      <c r="O18" s="277"/>
      <c r="P18" s="278"/>
      <c r="Q18" s="277"/>
      <c r="R18" s="27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3"/>
      <c r="F19" s="274"/>
      <c r="G19" s="319"/>
      <c r="H19" s="320"/>
      <c r="I19" s="319"/>
      <c r="J19" s="320"/>
      <c r="K19" s="319"/>
      <c r="L19" s="320"/>
      <c r="M19" s="273"/>
      <c r="N19" s="274"/>
      <c r="O19" s="277"/>
      <c r="P19" s="278"/>
      <c r="Q19" s="277"/>
      <c r="R19" s="27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3"/>
      <c r="F20" s="274"/>
      <c r="G20" s="319">
        <v>8</v>
      </c>
      <c r="H20" s="320"/>
      <c r="I20" s="319">
        <v>8</v>
      </c>
      <c r="J20" s="320"/>
      <c r="K20" s="319">
        <v>8</v>
      </c>
      <c r="L20" s="320"/>
      <c r="M20" s="273"/>
      <c r="N20" s="274"/>
      <c r="O20" s="277"/>
      <c r="P20" s="278"/>
      <c r="Q20" s="277"/>
      <c r="R20" s="278"/>
      <c r="S20" s="58">
        <f t="shared" si="1"/>
        <v>24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3">
        <v>8</v>
      </c>
      <c r="F21" s="274"/>
      <c r="G21" s="319"/>
      <c r="H21" s="320"/>
      <c r="I21" s="319"/>
      <c r="J21" s="320"/>
      <c r="K21" s="319"/>
      <c r="L21" s="320"/>
      <c r="M21" s="273">
        <v>8</v>
      </c>
      <c r="N21" s="274"/>
      <c r="O21" s="277"/>
      <c r="P21" s="278"/>
      <c r="Q21" s="277"/>
      <c r="R21" s="278"/>
      <c r="S21" s="58">
        <f t="shared" si="1"/>
        <v>16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3">
        <f>SUM(E4:E21)</f>
        <v>8</v>
      </c>
      <c r="F22" s="284"/>
      <c r="G22" s="283">
        <f>SUM(G4:G21)</f>
        <v>8</v>
      </c>
      <c r="H22" s="284"/>
      <c r="I22" s="283">
        <f>SUM(I4:I21)</f>
        <v>8</v>
      </c>
      <c r="J22" s="284"/>
      <c r="K22" s="283">
        <f>SUM(K4:K21)</f>
        <v>8</v>
      </c>
      <c r="L22" s="284"/>
      <c r="M22" s="283">
        <f>SUM(M4:M21)</f>
        <v>8</v>
      </c>
      <c r="N22" s="284"/>
      <c r="O22" s="283">
        <f>SUM(O4:O21)</f>
        <v>0</v>
      </c>
      <c r="P22" s="284"/>
      <c r="Q22" s="283">
        <f>SUM(Q4:Q21)</f>
        <v>0</v>
      </c>
      <c r="R22" s="28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24</v>
      </c>
      <c r="I30" s="63"/>
    </row>
    <row r="31" spans="1:22" x14ac:dyDescent="0.3">
      <c r="A31" s="50" t="s">
        <v>4</v>
      </c>
      <c r="C31" s="63">
        <f>S21</f>
        <v>16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E8" sqref="E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68</v>
      </c>
      <c r="B2" s="235"/>
      <c r="C2" s="235" t="s">
        <v>71</v>
      </c>
      <c r="D2" s="110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49"/>
      <c r="L3" s="250"/>
      <c r="M3" s="249"/>
      <c r="N3" s="25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6"/>
      <c r="B4" s="266"/>
      <c r="C4" s="166"/>
      <c r="D4" s="22"/>
      <c r="E4" s="279"/>
      <c r="F4" s="279"/>
      <c r="G4" s="323"/>
      <c r="H4" s="323"/>
      <c r="I4" s="323"/>
      <c r="J4" s="323"/>
      <c r="K4" s="281"/>
      <c r="L4" s="281"/>
      <c r="M4" s="281"/>
      <c r="N4" s="281"/>
      <c r="O4" s="285"/>
      <c r="P4" s="286"/>
      <c r="Q4" s="285"/>
      <c r="R4" s="286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3">
      <c r="A5" s="167"/>
      <c r="B5" s="167"/>
      <c r="C5" s="167"/>
      <c r="D5" s="22"/>
      <c r="E5" s="279"/>
      <c r="F5" s="279"/>
      <c r="G5" s="323"/>
      <c r="H5" s="323"/>
      <c r="I5" s="323"/>
      <c r="J5" s="323"/>
      <c r="K5" s="281"/>
      <c r="L5" s="281"/>
      <c r="M5" s="281"/>
      <c r="N5" s="281"/>
      <c r="O5" s="285"/>
      <c r="P5" s="286"/>
      <c r="Q5" s="285"/>
      <c r="R5" s="28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7"/>
      <c r="B6" s="167"/>
      <c r="C6" s="167"/>
      <c r="D6" s="22"/>
      <c r="E6" s="279"/>
      <c r="F6" s="279"/>
      <c r="G6" s="323"/>
      <c r="H6" s="323"/>
      <c r="I6" s="323"/>
      <c r="J6" s="323"/>
      <c r="K6" s="281"/>
      <c r="L6" s="281"/>
      <c r="M6" s="281"/>
      <c r="N6" s="281"/>
      <c r="O6" s="285"/>
      <c r="P6" s="286"/>
      <c r="Q6" s="285"/>
      <c r="R6" s="28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2"/>
      <c r="B7" s="172"/>
      <c r="C7" s="172"/>
      <c r="D7" s="22"/>
      <c r="E7" s="321"/>
      <c r="F7" s="322"/>
      <c r="G7" s="324"/>
      <c r="H7" s="325"/>
      <c r="I7" s="324"/>
      <c r="J7" s="325"/>
      <c r="K7" s="289"/>
      <c r="L7" s="290"/>
      <c r="M7" s="289"/>
      <c r="N7" s="290"/>
      <c r="O7" s="285"/>
      <c r="P7" s="286"/>
      <c r="Q7" s="285"/>
      <c r="R7" s="28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2"/>
      <c r="B8" s="172"/>
      <c r="C8" s="172"/>
      <c r="D8" s="22"/>
      <c r="E8" s="279"/>
      <c r="F8" s="279"/>
      <c r="G8" s="323"/>
      <c r="H8" s="323"/>
      <c r="I8" s="323"/>
      <c r="J8" s="323"/>
      <c r="K8" s="281"/>
      <c r="L8" s="281"/>
      <c r="M8" s="281"/>
      <c r="N8" s="281"/>
      <c r="O8" s="285"/>
      <c r="P8" s="286"/>
      <c r="Q8" s="285"/>
      <c r="R8" s="28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2"/>
      <c r="B9" s="172"/>
      <c r="C9" s="172"/>
      <c r="D9" s="22"/>
      <c r="E9" s="279"/>
      <c r="F9" s="279"/>
      <c r="G9" s="323"/>
      <c r="H9" s="323"/>
      <c r="I9" s="323"/>
      <c r="J9" s="323"/>
      <c r="K9" s="281"/>
      <c r="L9" s="281"/>
      <c r="M9" s="281"/>
      <c r="N9" s="281"/>
      <c r="O9" s="285"/>
      <c r="P9" s="286"/>
      <c r="Q9" s="285"/>
      <c r="R9" s="28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8"/>
      <c r="B10" s="168"/>
      <c r="C10" s="168"/>
      <c r="D10" s="22"/>
      <c r="E10" s="279"/>
      <c r="F10" s="279"/>
      <c r="G10" s="323"/>
      <c r="H10" s="323"/>
      <c r="I10" s="323"/>
      <c r="J10" s="323"/>
      <c r="K10" s="281"/>
      <c r="L10" s="281"/>
      <c r="M10" s="281"/>
      <c r="N10" s="281"/>
      <c r="O10" s="285"/>
      <c r="P10" s="286"/>
      <c r="Q10" s="285"/>
      <c r="R10" s="28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8"/>
      <c r="B11" s="168"/>
      <c r="C11" s="168"/>
      <c r="D11" s="22"/>
      <c r="E11" s="279"/>
      <c r="F11" s="279"/>
      <c r="G11" s="323"/>
      <c r="H11" s="323"/>
      <c r="I11" s="323"/>
      <c r="J11" s="323"/>
      <c r="K11" s="281"/>
      <c r="L11" s="281"/>
      <c r="M11" s="281"/>
      <c r="N11" s="281"/>
      <c r="O11" s="285"/>
      <c r="P11" s="286"/>
      <c r="Q11" s="285"/>
      <c r="R11" s="28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8"/>
      <c r="B12" s="168"/>
      <c r="C12" s="168"/>
      <c r="D12" s="22"/>
      <c r="E12" s="279"/>
      <c r="F12" s="279"/>
      <c r="G12" s="323"/>
      <c r="H12" s="323"/>
      <c r="I12" s="323"/>
      <c r="J12" s="323"/>
      <c r="K12" s="281"/>
      <c r="L12" s="281"/>
      <c r="M12" s="281"/>
      <c r="N12" s="281"/>
      <c r="O12" s="285"/>
      <c r="P12" s="286"/>
      <c r="Q12" s="285"/>
      <c r="R12" s="28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8"/>
      <c r="B13" s="168"/>
      <c r="C13" s="168"/>
      <c r="D13" s="22"/>
      <c r="E13" s="279"/>
      <c r="F13" s="279"/>
      <c r="G13" s="323"/>
      <c r="H13" s="323"/>
      <c r="I13" s="323"/>
      <c r="J13" s="323"/>
      <c r="K13" s="281"/>
      <c r="L13" s="281"/>
      <c r="M13" s="281"/>
      <c r="N13" s="281"/>
      <c r="O13" s="285"/>
      <c r="P13" s="286"/>
      <c r="Q13" s="285"/>
      <c r="R13" s="28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69"/>
      <c r="B14" s="169"/>
      <c r="C14" s="169"/>
      <c r="D14" s="22"/>
      <c r="E14" s="279"/>
      <c r="F14" s="279"/>
      <c r="G14" s="323"/>
      <c r="H14" s="323"/>
      <c r="I14" s="323"/>
      <c r="J14" s="323"/>
      <c r="K14" s="281"/>
      <c r="L14" s="281"/>
      <c r="M14" s="281"/>
      <c r="N14" s="281"/>
      <c r="O14" s="285"/>
      <c r="P14" s="286"/>
      <c r="Q14" s="285"/>
      <c r="R14" s="28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6"/>
      <c r="B15" s="25"/>
      <c r="C15" s="154"/>
      <c r="D15" s="22"/>
      <c r="E15" s="321"/>
      <c r="F15" s="322"/>
      <c r="G15" s="324"/>
      <c r="H15" s="325"/>
      <c r="I15" s="324"/>
      <c r="J15" s="325"/>
      <c r="K15" s="289"/>
      <c r="L15" s="290"/>
      <c r="M15" s="289"/>
      <c r="N15" s="290"/>
      <c r="O15" s="285"/>
      <c r="P15" s="286"/>
      <c r="Q15" s="285"/>
      <c r="R15" s="286"/>
      <c r="S15" s="127">
        <f t="shared" ref="S15" si="2">E15+G15+I15+K15+M15+O15+Q15</f>
        <v>0</v>
      </c>
      <c r="T15" s="127">
        <f t="shared" ref="T15" si="3">SUM(S15-U15-V15)</f>
        <v>0</v>
      </c>
      <c r="U15" s="14"/>
      <c r="V15" s="14"/>
    </row>
    <row r="16" spans="1:22" x14ac:dyDescent="0.3">
      <c r="A16" s="171"/>
      <c r="B16" s="171"/>
      <c r="C16" s="171"/>
      <c r="D16" s="22"/>
      <c r="E16" s="273"/>
      <c r="F16" s="274"/>
      <c r="G16" s="319"/>
      <c r="H16" s="320"/>
      <c r="I16" s="319"/>
      <c r="J16" s="320"/>
      <c r="K16" s="275"/>
      <c r="L16" s="276"/>
      <c r="M16" s="275"/>
      <c r="N16" s="276"/>
      <c r="O16" s="285"/>
      <c r="P16" s="286"/>
      <c r="Q16" s="285"/>
      <c r="R16" s="28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8"/>
      <c r="B17" s="25"/>
      <c r="C17" s="158"/>
      <c r="D17" s="22"/>
      <c r="E17" s="321"/>
      <c r="F17" s="322"/>
      <c r="G17" s="324"/>
      <c r="H17" s="325"/>
      <c r="I17" s="324"/>
      <c r="J17" s="325"/>
      <c r="K17" s="289"/>
      <c r="L17" s="290"/>
      <c r="M17" s="289"/>
      <c r="N17" s="290"/>
      <c r="O17" s="285"/>
      <c r="P17" s="286"/>
      <c r="Q17" s="285"/>
      <c r="R17" s="286"/>
      <c r="S17" s="157">
        <f t="shared" ref="S17" si="4">E17+G17+I17+K17+M17+O17+Q17</f>
        <v>0</v>
      </c>
      <c r="T17" s="157">
        <f t="shared" ref="T17" si="5">SUM(S17-U17-V17)</f>
        <v>0</v>
      </c>
      <c r="U17" s="14"/>
      <c r="V17" s="14"/>
    </row>
    <row r="18" spans="1:22" x14ac:dyDescent="0.3">
      <c r="A18" s="248"/>
      <c r="B18" s="25"/>
      <c r="C18" s="248"/>
      <c r="D18" s="22"/>
      <c r="E18" s="321"/>
      <c r="F18" s="322"/>
      <c r="G18" s="324"/>
      <c r="H18" s="325"/>
      <c r="I18" s="324"/>
      <c r="J18" s="325"/>
      <c r="K18" s="289"/>
      <c r="L18" s="290"/>
      <c r="M18" s="289"/>
      <c r="N18" s="290"/>
      <c r="O18" s="285"/>
      <c r="P18" s="286"/>
      <c r="Q18" s="285"/>
      <c r="R18" s="28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58"/>
      <c r="B19" s="158"/>
      <c r="C19" s="158"/>
      <c r="D19" s="10"/>
      <c r="E19" s="321"/>
      <c r="F19" s="322"/>
      <c r="G19" s="324"/>
      <c r="H19" s="325"/>
      <c r="I19" s="324"/>
      <c r="J19" s="325"/>
      <c r="K19" s="289"/>
      <c r="L19" s="290"/>
      <c r="M19" s="289"/>
      <c r="N19" s="290"/>
      <c r="O19" s="285"/>
      <c r="P19" s="286"/>
      <c r="Q19" s="285"/>
      <c r="R19" s="286"/>
      <c r="S19" s="157">
        <f t="shared" si="1"/>
        <v>0</v>
      </c>
      <c r="T19" s="157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321"/>
      <c r="F20" s="322"/>
      <c r="G20" s="324"/>
      <c r="H20" s="325"/>
      <c r="I20" s="324"/>
      <c r="J20" s="325"/>
      <c r="K20" s="289"/>
      <c r="L20" s="290"/>
      <c r="M20" s="289"/>
      <c r="N20" s="290"/>
      <c r="O20" s="285"/>
      <c r="P20" s="286"/>
      <c r="Q20" s="285"/>
      <c r="R20" s="28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321"/>
      <c r="F21" s="322"/>
      <c r="G21" s="324">
        <v>8</v>
      </c>
      <c r="H21" s="325"/>
      <c r="I21" s="324">
        <v>8</v>
      </c>
      <c r="J21" s="325"/>
      <c r="K21" s="289"/>
      <c r="L21" s="290"/>
      <c r="M21" s="289"/>
      <c r="N21" s="290"/>
      <c r="O21" s="285"/>
      <c r="P21" s="286"/>
      <c r="Q21" s="285"/>
      <c r="R21" s="286"/>
      <c r="S21" s="12">
        <f t="shared" si="1"/>
        <v>16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321">
        <v>8</v>
      </c>
      <c r="F22" s="322"/>
      <c r="G22" s="324"/>
      <c r="H22" s="325"/>
      <c r="I22" s="324"/>
      <c r="J22" s="325"/>
      <c r="K22" s="287"/>
      <c r="L22" s="288"/>
      <c r="M22" s="287"/>
      <c r="N22" s="288"/>
      <c r="O22" s="285"/>
      <c r="P22" s="286"/>
      <c r="Q22" s="285"/>
      <c r="R22" s="286"/>
      <c r="S22" s="12">
        <f t="shared" si="1"/>
        <v>8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1">
        <f>SUM(E4:E22)</f>
        <v>8</v>
      </c>
      <c r="F23" s="292"/>
      <c r="G23" s="291">
        <f>SUM(G4:G22)</f>
        <v>8</v>
      </c>
      <c r="H23" s="292"/>
      <c r="I23" s="291">
        <f>SUM(I4:I22)</f>
        <v>8</v>
      </c>
      <c r="J23" s="292"/>
      <c r="K23" s="291">
        <f>SUM(K4:K22)</f>
        <v>0</v>
      </c>
      <c r="L23" s="292"/>
      <c r="M23" s="291">
        <f>SUM(M4:M22)</f>
        <v>0</v>
      </c>
      <c r="N23" s="292"/>
      <c r="O23" s="291">
        <f>SUM(O4:O22)</f>
        <v>0</v>
      </c>
      <c r="P23" s="292"/>
      <c r="Q23" s="291">
        <f>SUM(Q4:Q22)</f>
        <v>0</v>
      </c>
      <c r="R23" s="292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16</v>
      </c>
      <c r="I31" s="17"/>
    </row>
    <row r="32" spans="1:22" x14ac:dyDescent="0.3">
      <c r="A32" s="3" t="s">
        <v>4</v>
      </c>
      <c r="C32" s="17">
        <f>S22</f>
        <v>8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E8" sqref="E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61</v>
      </c>
      <c r="B1" s="2"/>
      <c r="C1" s="2"/>
    </row>
    <row r="2" spans="1:22" s="9" customFormat="1" x14ac:dyDescent="0.3">
      <c r="A2" s="5" t="s">
        <v>68</v>
      </c>
      <c r="B2" s="235"/>
      <c r="C2" s="235" t="s">
        <v>71</v>
      </c>
      <c r="D2" s="113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49"/>
      <c r="J3" s="250"/>
      <c r="K3" s="249"/>
      <c r="L3" s="250"/>
      <c r="M3" s="249"/>
      <c r="N3" s="25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7"/>
      <c r="B4" s="266"/>
      <c r="C4" s="256"/>
      <c r="D4" s="22"/>
      <c r="E4" s="321"/>
      <c r="F4" s="322"/>
      <c r="G4" s="324"/>
      <c r="H4" s="325"/>
      <c r="I4" s="324"/>
      <c r="J4" s="325"/>
      <c r="K4" s="324"/>
      <c r="L4" s="325"/>
      <c r="M4" s="321"/>
      <c r="N4" s="322"/>
      <c r="O4" s="285"/>
      <c r="P4" s="286"/>
      <c r="Q4" s="285"/>
      <c r="R4" s="286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3">
      <c r="A5" s="262"/>
      <c r="B5" s="266"/>
      <c r="C5" s="256"/>
      <c r="D5" s="22"/>
      <c r="E5" s="321"/>
      <c r="F5" s="322"/>
      <c r="G5" s="324"/>
      <c r="H5" s="325"/>
      <c r="I5" s="324"/>
      <c r="J5" s="325"/>
      <c r="K5" s="324"/>
      <c r="L5" s="325"/>
      <c r="M5" s="321"/>
      <c r="N5" s="322"/>
      <c r="O5" s="285"/>
      <c r="P5" s="286"/>
      <c r="Q5" s="285"/>
      <c r="R5" s="286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3">
      <c r="A6" s="262"/>
      <c r="B6" s="266"/>
      <c r="C6" s="256"/>
      <c r="D6" s="22"/>
      <c r="E6" s="321"/>
      <c r="F6" s="322"/>
      <c r="G6" s="324"/>
      <c r="H6" s="325"/>
      <c r="I6" s="324"/>
      <c r="J6" s="325"/>
      <c r="K6" s="324"/>
      <c r="L6" s="325"/>
      <c r="M6" s="321"/>
      <c r="N6" s="322"/>
      <c r="O6" s="285"/>
      <c r="P6" s="286"/>
      <c r="Q6" s="285"/>
      <c r="R6" s="28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62"/>
      <c r="B7" s="266"/>
      <c r="C7" s="255"/>
      <c r="D7" s="22"/>
      <c r="E7" s="321"/>
      <c r="F7" s="322"/>
      <c r="G7" s="324"/>
      <c r="H7" s="325"/>
      <c r="I7" s="324"/>
      <c r="J7" s="325"/>
      <c r="K7" s="324"/>
      <c r="L7" s="325"/>
      <c r="M7" s="321"/>
      <c r="N7" s="322"/>
      <c r="O7" s="285"/>
      <c r="P7" s="286"/>
      <c r="Q7" s="285"/>
      <c r="R7" s="28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48"/>
      <c r="B8" s="223"/>
      <c r="C8" s="223"/>
      <c r="D8" s="22"/>
      <c r="E8" s="321"/>
      <c r="F8" s="322"/>
      <c r="G8" s="324"/>
      <c r="H8" s="325"/>
      <c r="I8" s="324"/>
      <c r="J8" s="325"/>
      <c r="K8" s="324"/>
      <c r="L8" s="325"/>
      <c r="M8" s="321"/>
      <c r="N8" s="322"/>
      <c r="O8" s="285"/>
      <c r="P8" s="286"/>
      <c r="Q8" s="285"/>
      <c r="R8" s="28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65"/>
      <c r="B9" s="271"/>
      <c r="C9" s="216"/>
      <c r="D9" s="2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285"/>
      <c r="P9" s="286"/>
      <c r="Q9" s="285"/>
      <c r="R9" s="28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7"/>
      <c r="B10" s="217"/>
      <c r="C10" s="217"/>
      <c r="D10" s="22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285"/>
      <c r="P10" s="286"/>
      <c r="Q10" s="285"/>
      <c r="R10" s="28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2"/>
      <c r="B11" s="232"/>
      <c r="C11" s="232"/>
      <c r="D11" s="22"/>
      <c r="E11" s="321"/>
      <c r="F11" s="322"/>
      <c r="G11" s="324"/>
      <c r="H11" s="325"/>
      <c r="I11" s="324"/>
      <c r="J11" s="325"/>
      <c r="K11" s="324"/>
      <c r="L11" s="325"/>
      <c r="M11" s="321"/>
      <c r="N11" s="322"/>
      <c r="O11" s="285"/>
      <c r="P11" s="286"/>
      <c r="Q11" s="285"/>
      <c r="R11" s="28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8"/>
      <c r="B12" s="190"/>
      <c r="C12" s="190"/>
      <c r="D12" s="22"/>
      <c r="E12" s="321"/>
      <c r="F12" s="322"/>
      <c r="G12" s="324"/>
      <c r="H12" s="325"/>
      <c r="I12" s="324"/>
      <c r="J12" s="325"/>
      <c r="K12" s="324"/>
      <c r="L12" s="325"/>
      <c r="M12" s="321"/>
      <c r="N12" s="322"/>
      <c r="O12" s="285"/>
      <c r="P12" s="286"/>
      <c r="Q12" s="285"/>
      <c r="R12" s="28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28"/>
      <c r="B13" s="228"/>
      <c r="C13" s="228"/>
      <c r="D13" s="22"/>
      <c r="E13" s="321"/>
      <c r="F13" s="322"/>
      <c r="G13" s="324"/>
      <c r="H13" s="325"/>
      <c r="I13" s="324"/>
      <c r="J13" s="325"/>
      <c r="K13" s="324"/>
      <c r="L13" s="325"/>
      <c r="M13" s="321"/>
      <c r="N13" s="322"/>
      <c r="O13" s="285"/>
      <c r="P13" s="286"/>
      <c r="Q13" s="285"/>
      <c r="R13" s="286"/>
      <c r="S13" s="180">
        <f t="shared" ref="S13:S16" si="2">E13+G13+I13+K13+M13+O13+Q13</f>
        <v>0</v>
      </c>
      <c r="T13" s="180">
        <f t="shared" ref="T13:T16" si="3">SUM(S13-U13-V13)</f>
        <v>0</v>
      </c>
      <c r="U13" s="14"/>
      <c r="V13" s="14"/>
    </row>
    <row r="14" spans="1:22" x14ac:dyDescent="0.3">
      <c r="A14" s="192"/>
      <c r="B14" s="192"/>
      <c r="C14" s="192"/>
      <c r="D14" s="22"/>
      <c r="E14" s="321"/>
      <c r="F14" s="322"/>
      <c r="G14" s="324"/>
      <c r="H14" s="325"/>
      <c r="I14" s="324"/>
      <c r="J14" s="325"/>
      <c r="K14" s="324"/>
      <c r="L14" s="325"/>
      <c r="M14" s="321"/>
      <c r="N14" s="322"/>
      <c r="O14" s="285"/>
      <c r="P14" s="286"/>
      <c r="Q14" s="285"/>
      <c r="R14" s="286"/>
      <c r="S14" s="180">
        <f t="shared" si="2"/>
        <v>0</v>
      </c>
      <c r="T14" s="180">
        <f t="shared" si="3"/>
        <v>0</v>
      </c>
      <c r="U14" s="14"/>
      <c r="V14" s="14"/>
    </row>
    <row r="15" spans="1:22" x14ac:dyDescent="0.3">
      <c r="A15" s="192"/>
      <c r="B15" s="192"/>
      <c r="C15" s="192"/>
      <c r="D15" s="22"/>
      <c r="E15" s="321"/>
      <c r="F15" s="322"/>
      <c r="G15" s="324"/>
      <c r="H15" s="325"/>
      <c r="I15" s="324"/>
      <c r="J15" s="325"/>
      <c r="K15" s="324"/>
      <c r="L15" s="325"/>
      <c r="M15" s="321"/>
      <c r="N15" s="322"/>
      <c r="O15" s="285"/>
      <c r="P15" s="286"/>
      <c r="Q15" s="285"/>
      <c r="R15" s="286"/>
      <c r="S15" s="180">
        <f t="shared" si="2"/>
        <v>0</v>
      </c>
      <c r="T15" s="180">
        <f t="shared" si="3"/>
        <v>0</v>
      </c>
      <c r="U15" s="14"/>
      <c r="V15" s="14"/>
    </row>
    <row r="16" spans="1:22" x14ac:dyDescent="0.3">
      <c r="A16" s="211"/>
      <c r="B16" s="25"/>
      <c r="C16" s="211"/>
      <c r="D16" s="22"/>
      <c r="E16" s="321"/>
      <c r="F16" s="322"/>
      <c r="G16" s="324"/>
      <c r="H16" s="325"/>
      <c r="I16" s="324"/>
      <c r="J16" s="325"/>
      <c r="K16" s="324"/>
      <c r="L16" s="325"/>
      <c r="M16" s="321"/>
      <c r="N16" s="322"/>
      <c r="O16" s="285"/>
      <c r="P16" s="286"/>
      <c r="Q16" s="285"/>
      <c r="R16" s="286"/>
      <c r="S16" s="180">
        <f t="shared" si="2"/>
        <v>0</v>
      </c>
      <c r="T16" s="180">
        <f t="shared" si="3"/>
        <v>0</v>
      </c>
      <c r="U16" s="14"/>
      <c r="V16" s="14"/>
    </row>
    <row r="17" spans="1:22" x14ac:dyDescent="0.3">
      <c r="A17" s="171"/>
      <c r="B17" s="171"/>
      <c r="C17" s="171"/>
      <c r="D17" s="22"/>
      <c r="E17" s="321"/>
      <c r="F17" s="322"/>
      <c r="G17" s="324"/>
      <c r="H17" s="325"/>
      <c r="I17" s="324"/>
      <c r="J17" s="325"/>
      <c r="K17" s="324"/>
      <c r="L17" s="325"/>
      <c r="M17" s="321"/>
      <c r="N17" s="322"/>
      <c r="O17" s="285"/>
      <c r="P17" s="286"/>
      <c r="Q17" s="285"/>
      <c r="R17" s="28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3"/>
      <c r="B18" s="243"/>
      <c r="C18" s="243"/>
      <c r="D18" s="22"/>
      <c r="E18" s="321"/>
      <c r="F18" s="322"/>
      <c r="G18" s="324"/>
      <c r="H18" s="325"/>
      <c r="I18" s="324"/>
      <c r="J18" s="325"/>
      <c r="K18" s="324"/>
      <c r="L18" s="325"/>
      <c r="M18" s="321"/>
      <c r="N18" s="322"/>
      <c r="O18" s="285"/>
      <c r="P18" s="286"/>
      <c r="Q18" s="285"/>
      <c r="R18" s="28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5"/>
      <c r="B19" s="25"/>
      <c r="C19" s="255"/>
      <c r="D19" s="22"/>
      <c r="E19" s="321"/>
      <c r="F19" s="322"/>
      <c r="G19" s="324"/>
      <c r="H19" s="325"/>
      <c r="I19" s="324"/>
      <c r="J19" s="325"/>
      <c r="K19" s="324"/>
      <c r="L19" s="325"/>
      <c r="M19" s="321"/>
      <c r="N19" s="322"/>
      <c r="O19" s="285"/>
      <c r="P19" s="286"/>
      <c r="Q19" s="285"/>
      <c r="R19" s="28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48"/>
      <c r="B20" s="25"/>
      <c r="C20" s="248"/>
      <c r="D20" s="22"/>
      <c r="E20" s="273"/>
      <c r="F20" s="274"/>
      <c r="G20" s="319"/>
      <c r="H20" s="320"/>
      <c r="I20" s="319"/>
      <c r="J20" s="320"/>
      <c r="K20" s="319"/>
      <c r="L20" s="320"/>
      <c r="M20" s="273"/>
      <c r="N20" s="274"/>
      <c r="O20" s="285"/>
      <c r="P20" s="286"/>
      <c r="Q20" s="285"/>
      <c r="R20" s="28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3"/>
      <c r="B21" s="266"/>
      <c r="C21" s="173"/>
      <c r="D21" s="10"/>
      <c r="E21" s="321"/>
      <c r="F21" s="322"/>
      <c r="G21" s="324"/>
      <c r="H21" s="325"/>
      <c r="I21" s="324"/>
      <c r="J21" s="325"/>
      <c r="K21" s="324"/>
      <c r="L21" s="325"/>
      <c r="M21" s="321"/>
      <c r="N21" s="322"/>
      <c r="O21" s="285"/>
      <c r="P21" s="286"/>
      <c r="Q21" s="285"/>
      <c r="R21" s="28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6"/>
      <c r="B22" s="6"/>
      <c r="C22" s="6"/>
      <c r="D22" s="10"/>
      <c r="E22" s="321"/>
      <c r="F22" s="322"/>
      <c r="G22" s="324"/>
      <c r="H22" s="325"/>
      <c r="I22" s="324"/>
      <c r="J22" s="325"/>
      <c r="K22" s="324"/>
      <c r="L22" s="325"/>
      <c r="M22" s="321"/>
      <c r="N22" s="322"/>
      <c r="O22" s="285"/>
      <c r="P22" s="286"/>
      <c r="Q22" s="285"/>
      <c r="R22" s="28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321"/>
      <c r="F23" s="322"/>
      <c r="G23" s="324">
        <v>8</v>
      </c>
      <c r="H23" s="325"/>
      <c r="I23" s="324">
        <v>8</v>
      </c>
      <c r="J23" s="325"/>
      <c r="K23" s="324">
        <v>8</v>
      </c>
      <c r="L23" s="325"/>
      <c r="M23" s="321"/>
      <c r="N23" s="322"/>
      <c r="O23" s="285"/>
      <c r="P23" s="286"/>
      <c r="Q23" s="285"/>
      <c r="R23" s="286"/>
      <c r="S23" s="12">
        <f t="shared" si="1"/>
        <v>24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321">
        <v>8</v>
      </c>
      <c r="F24" s="322"/>
      <c r="G24" s="324"/>
      <c r="H24" s="325"/>
      <c r="I24" s="324"/>
      <c r="J24" s="325"/>
      <c r="K24" s="324"/>
      <c r="L24" s="325"/>
      <c r="M24" s="321">
        <v>8</v>
      </c>
      <c r="N24" s="322"/>
      <c r="O24" s="285"/>
      <c r="P24" s="286"/>
      <c r="Q24" s="285"/>
      <c r="R24" s="286"/>
      <c r="S24" s="12">
        <f t="shared" si="1"/>
        <v>16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1">
        <f>SUM(E4:E24)</f>
        <v>8</v>
      </c>
      <c r="F25" s="292"/>
      <c r="G25" s="291">
        <f>SUM(G4:G24)</f>
        <v>8</v>
      </c>
      <c r="H25" s="292"/>
      <c r="I25" s="291">
        <f>SUM(I4:I24)</f>
        <v>8</v>
      </c>
      <c r="J25" s="292"/>
      <c r="K25" s="291">
        <f>SUM(K4:K24)</f>
        <v>8</v>
      </c>
      <c r="L25" s="292"/>
      <c r="M25" s="291">
        <f>SUM(M4:M24)</f>
        <v>8</v>
      </c>
      <c r="N25" s="292"/>
      <c r="O25" s="291">
        <f>SUM(O4:O24)</f>
        <v>0</v>
      </c>
      <c r="P25" s="292"/>
      <c r="Q25" s="291">
        <f>SUM(Q4:Q24)</f>
        <v>0</v>
      </c>
      <c r="R25" s="292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70</v>
      </c>
      <c r="I31" s="24">
        <v>4.5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24</v>
      </c>
      <c r="I33" s="17"/>
    </row>
    <row r="34" spans="1:9" x14ac:dyDescent="0.3">
      <c r="A34" s="3" t="s">
        <v>4</v>
      </c>
      <c r="C34" s="17">
        <f>S24</f>
        <v>16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8" sqref="E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68</v>
      </c>
      <c r="B2" s="235"/>
      <c r="C2" s="235" t="s">
        <v>71</v>
      </c>
      <c r="D2" s="143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147"/>
      <c r="P3" s="11"/>
      <c r="Q3" s="11"/>
      <c r="R3" s="11"/>
      <c r="S3" s="145"/>
      <c r="T3" s="145"/>
      <c r="U3" s="13"/>
      <c r="V3" s="13"/>
    </row>
    <row r="4" spans="1:22" x14ac:dyDescent="0.3">
      <c r="A4" s="260"/>
      <c r="B4" s="266"/>
      <c r="C4" s="260"/>
      <c r="D4" s="22"/>
      <c r="E4" s="321"/>
      <c r="F4" s="322"/>
      <c r="G4" s="324"/>
      <c r="H4" s="325"/>
      <c r="I4" s="324"/>
      <c r="J4" s="325"/>
      <c r="K4" s="324"/>
      <c r="L4" s="325"/>
      <c r="M4" s="321"/>
      <c r="N4" s="322"/>
      <c r="O4" s="285"/>
      <c r="P4" s="286"/>
      <c r="Q4" s="285"/>
      <c r="R4" s="286"/>
      <c r="S4" s="145">
        <f>E4+G4+I4+K4+M4+O4+Q4</f>
        <v>0</v>
      </c>
      <c r="T4" s="145">
        <f t="shared" ref="T4:T19" si="0">SUM(S4-U4-V4)</f>
        <v>0</v>
      </c>
      <c r="U4" s="14"/>
      <c r="V4" s="14"/>
    </row>
    <row r="5" spans="1:22" x14ac:dyDescent="0.3">
      <c r="A5" s="260"/>
      <c r="B5" s="260"/>
      <c r="C5" s="260"/>
      <c r="D5" s="22"/>
      <c r="E5" s="321"/>
      <c r="F5" s="322"/>
      <c r="G5" s="324"/>
      <c r="H5" s="325"/>
      <c r="I5" s="324"/>
      <c r="J5" s="325"/>
      <c r="K5" s="324"/>
      <c r="L5" s="325"/>
      <c r="M5" s="321"/>
      <c r="N5" s="322"/>
      <c r="O5" s="285"/>
      <c r="P5" s="286"/>
      <c r="Q5" s="285"/>
      <c r="R5" s="286"/>
      <c r="S5" s="145">
        <f t="shared" ref="S5:S22" si="1">E5+G5+I5+K5+M5+O5+Q5</f>
        <v>0</v>
      </c>
      <c r="T5" s="145">
        <f t="shared" si="0"/>
        <v>0</v>
      </c>
      <c r="U5" s="14"/>
      <c r="V5" s="14"/>
    </row>
    <row r="6" spans="1:22" x14ac:dyDescent="0.3">
      <c r="A6" s="265"/>
      <c r="B6" s="271"/>
      <c r="C6" s="221"/>
      <c r="D6" s="22"/>
      <c r="E6" s="321"/>
      <c r="F6" s="322"/>
      <c r="G6" s="324"/>
      <c r="H6" s="325"/>
      <c r="I6" s="324"/>
      <c r="J6" s="325"/>
      <c r="K6" s="324"/>
      <c r="L6" s="325"/>
      <c r="M6" s="321"/>
      <c r="N6" s="322"/>
      <c r="O6" s="285"/>
      <c r="P6" s="286"/>
      <c r="Q6" s="285"/>
      <c r="R6" s="286"/>
      <c r="S6" s="145">
        <f>E6+G6+I6+K6+M6+O6+Q6</f>
        <v>0</v>
      </c>
      <c r="T6" s="145">
        <f t="shared" si="0"/>
        <v>0</v>
      </c>
      <c r="U6" s="14"/>
      <c r="V6" s="14"/>
    </row>
    <row r="7" spans="1:22" x14ac:dyDescent="0.3">
      <c r="A7" s="227"/>
      <c r="B7" s="227"/>
      <c r="C7" s="227"/>
      <c r="D7" s="22"/>
      <c r="E7" s="321"/>
      <c r="F7" s="322"/>
      <c r="G7" s="324"/>
      <c r="H7" s="325"/>
      <c r="I7" s="324"/>
      <c r="J7" s="325"/>
      <c r="K7" s="324"/>
      <c r="L7" s="325"/>
      <c r="M7" s="321"/>
      <c r="N7" s="322"/>
      <c r="O7" s="285"/>
      <c r="P7" s="286"/>
      <c r="Q7" s="285"/>
      <c r="R7" s="286"/>
      <c r="S7" s="145">
        <f>E7+G7+I7+K7+M7+O7+Q7</f>
        <v>0</v>
      </c>
      <c r="T7" s="145">
        <f t="shared" si="0"/>
        <v>0</v>
      </c>
      <c r="U7" s="14"/>
      <c r="V7" s="14"/>
    </row>
    <row r="8" spans="1:22" x14ac:dyDescent="0.3">
      <c r="A8" s="227"/>
      <c r="B8" s="227"/>
      <c r="C8" s="227"/>
      <c r="D8" s="22"/>
      <c r="E8" s="321"/>
      <c r="F8" s="322"/>
      <c r="G8" s="324"/>
      <c r="H8" s="325"/>
      <c r="I8" s="324"/>
      <c r="J8" s="325"/>
      <c r="K8" s="324"/>
      <c r="L8" s="325"/>
      <c r="M8" s="321"/>
      <c r="N8" s="322"/>
      <c r="O8" s="285"/>
      <c r="P8" s="286"/>
      <c r="Q8" s="285"/>
      <c r="R8" s="286"/>
      <c r="S8" s="145">
        <f t="shared" si="1"/>
        <v>0</v>
      </c>
      <c r="T8" s="145">
        <f t="shared" si="0"/>
        <v>0</v>
      </c>
      <c r="U8" s="14"/>
      <c r="V8" s="14"/>
    </row>
    <row r="9" spans="1:22" x14ac:dyDescent="0.3">
      <c r="A9" s="228"/>
      <c r="B9" s="228"/>
      <c r="C9" s="228"/>
      <c r="D9" s="2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285"/>
      <c r="P9" s="286"/>
      <c r="Q9" s="285"/>
      <c r="R9" s="286"/>
      <c r="S9" s="145">
        <f t="shared" si="1"/>
        <v>0</v>
      </c>
      <c r="T9" s="145">
        <f t="shared" si="0"/>
        <v>0</v>
      </c>
      <c r="U9" s="14"/>
      <c r="V9" s="14"/>
    </row>
    <row r="10" spans="1:22" x14ac:dyDescent="0.3">
      <c r="A10" s="197"/>
      <c r="B10" s="25"/>
      <c r="C10" s="173"/>
      <c r="D10" s="22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285"/>
      <c r="P10" s="286"/>
      <c r="Q10" s="285"/>
      <c r="R10" s="286"/>
      <c r="S10" s="145">
        <f t="shared" si="1"/>
        <v>0</v>
      </c>
      <c r="T10" s="145">
        <f t="shared" si="0"/>
        <v>0</v>
      </c>
      <c r="U10" s="14"/>
      <c r="V10" s="14"/>
    </row>
    <row r="11" spans="1:22" x14ac:dyDescent="0.3">
      <c r="A11" s="200"/>
      <c r="B11" s="200"/>
      <c r="C11" s="200"/>
      <c r="D11" s="22"/>
      <c r="E11" s="321"/>
      <c r="F11" s="322"/>
      <c r="G11" s="324"/>
      <c r="H11" s="325"/>
      <c r="I11" s="324"/>
      <c r="J11" s="325"/>
      <c r="K11" s="324"/>
      <c r="L11" s="325"/>
      <c r="M11" s="321"/>
      <c r="N11" s="322"/>
      <c r="O11" s="285"/>
      <c r="P11" s="286"/>
      <c r="Q11" s="285"/>
      <c r="R11" s="286"/>
      <c r="S11" s="145">
        <f t="shared" si="1"/>
        <v>0</v>
      </c>
      <c r="T11" s="145">
        <f t="shared" si="0"/>
        <v>0</v>
      </c>
      <c r="U11" s="14"/>
      <c r="V11" s="14"/>
    </row>
    <row r="12" spans="1:22" x14ac:dyDescent="0.3">
      <c r="A12" s="200"/>
      <c r="B12" s="200"/>
      <c r="C12" s="200"/>
      <c r="D12" s="22"/>
      <c r="E12" s="321"/>
      <c r="F12" s="322"/>
      <c r="G12" s="324"/>
      <c r="H12" s="325"/>
      <c r="I12" s="324"/>
      <c r="J12" s="325"/>
      <c r="K12" s="324"/>
      <c r="L12" s="325"/>
      <c r="M12" s="321"/>
      <c r="N12" s="322"/>
      <c r="O12" s="285"/>
      <c r="P12" s="286"/>
      <c r="Q12" s="285"/>
      <c r="R12" s="286"/>
      <c r="S12" s="145">
        <f t="shared" si="1"/>
        <v>0</v>
      </c>
      <c r="T12" s="145">
        <f t="shared" si="0"/>
        <v>0</v>
      </c>
      <c r="U12" s="14"/>
      <c r="V12" s="14"/>
    </row>
    <row r="13" spans="1:22" x14ac:dyDescent="0.3">
      <c r="A13" s="171"/>
      <c r="B13" s="171"/>
      <c r="C13" s="171"/>
      <c r="D13" s="22"/>
      <c r="E13" s="321"/>
      <c r="F13" s="322"/>
      <c r="G13" s="324"/>
      <c r="H13" s="325"/>
      <c r="I13" s="324"/>
      <c r="J13" s="325"/>
      <c r="K13" s="324"/>
      <c r="L13" s="325"/>
      <c r="M13" s="321"/>
      <c r="N13" s="322"/>
      <c r="O13" s="285"/>
      <c r="P13" s="286"/>
      <c r="Q13" s="285"/>
      <c r="R13" s="286"/>
      <c r="S13" s="145">
        <f t="shared" si="1"/>
        <v>0</v>
      </c>
      <c r="T13" s="145">
        <f t="shared" si="0"/>
        <v>0</v>
      </c>
      <c r="U13" s="14"/>
      <c r="V13" s="14"/>
    </row>
    <row r="14" spans="1:22" x14ac:dyDescent="0.3">
      <c r="A14" s="149"/>
      <c r="B14" s="144"/>
      <c r="C14" s="144"/>
      <c r="D14" s="22"/>
      <c r="E14" s="321"/>
      <c r="F14" s="322"/>
      <c r="G14" s="324"/>
      <c r="H14" s="325"/>
      <c r="I14" s="324"/>
      <c r="J14" s="325"/>
      <c r="K14" s="324"/>
      <c r="L14" s="325"/>
      <c r="M14" s="321"/>
      <c r="N14" s="322"/>
      <c r="O14" s="285"/>
      <c r="P14" s="286"/>
      <c r="Q14" s="285"/>
      <c r="R14" s="286"/>
      <c r="S14" s="145">
        <f t="shared" si="1"/>
        <v>0</v>
      </c>
      <c r="T14" s="145">
        <f t="shared" si="0"/>
        <v>0</v>
      </c>
      <c r="U14" s="14"/>
      <c r="V14" s="14"/>
    </row>
    <row r="15" spans="1:22" x14ac:dyDescent="0.3">
      <c r="A15" s="226"/>
      <c r="B15" s="25"/>
      <c r="C15" s="226"/>
      <c r="D15" s="10"/>
      <c r="E15" s="321"/>
      <c r="F15" s="322"/>
      <c r="G15" s="324"/>
      <c r="H15" s="325"/>
      <c r="I15" s="324"/>
      <c r="J15" s="325"/>
      <c r="K15" s="324"/>
      <c r="L15" s="325"/>
      <c r="M15" s="321"/>
      <c r="N15" s="322"/>
      <c r="O15" s="285"/>
      <c r="P15" s="286"/>
      <c r="Q15" s="285"/>
      <c r="R15" s="286"/>
      <c r="S15" s="145">
        <f t="shared" si="1"/>
        <v>0</v>
      </c>
      <c r="T15" s="145">
        <f t="shared" si="0"/>
        <v>0</v>
      </c>
      <c r="U15" s="14"/>
      <c r="V15" s="14"/>
    </row>
    <row r="16" spans="1:22" x14ac:dyDescent="0.3">
      <c r="A16" s="226"/>
      <c r="B16" s="25"/>
      <c r="C16" s="226"/>
      <c r="D16" s="10"/>
      <c r="E16" s="273"/>
      <c r="F16" s="274"/>
      <c r="G16" s="319"/>
      <c r="H16" s="320"/>
      <c r="I16" s="319"/>
      <c r="J16" s="320"/>
      <c r="K16" s="319"/>
      <c r="L16" s="320"/>
      <c r="M16" s="273"/>
      <c r="N16" s="274"/>
      <c r="O16" s="285"/>
      <c r="P16" s="286"/>
      <c r="Q16" s="285"/>
      <c r="R16" s="286"/>
      <c r="S16" s="145">
        <f t="shared" si="1"/>
        <v>0</v>
      </c>
      <c r="T16" s="145">
        <f t="shared" si="0"/>
        <v>0</v>
      </c>
      <c r="U16" s="14"/>
      <c r="V16" s="14"/>
    </row>
    <row r="17" spans="1:22" x14ac:dyDescent="0.3">
      <c r="A17" s="255"/>
      <c r="B17" s="266"/>
      <c r="C17" s="255"/>
      <c r="D17" s="22"/>
      <c r="E17" s="321"/>
      <c r="F17" s="322"/>
      <c r="G17" s="324"/>
      <c r="H17" s="325"/>
      <c r="I17" s="324"/>
      <c r="J17" s="325"/>
      <c r="K17" s="324"/>
      <c r="L17" s="325"/>
      <c r="M17" s="321"/>
      <c r="N17" s="322"/>
      <c r="O17" s="285"/>
      <c r="P17" s="286"/>
      <c r="Q17" s="285"/>
      <c r="R17" s="286"/>
      <c r="S17" s="145">
        <f>E17+G17+I17+K17+M17+O17+Q17</f>
        <v>0</v>
      </c>
      <c r="T17" s="145">
        <f>SUM(S17-U17-V17)</f>
        <v>0</v>
      </c>
      <c r="U17" s="14"/>
      <c r="V17" s="14"/>
    </row>
    <row r="18" spans="1:22" x14ac:dyDescent="0.3">
      <c r="A18" s="220"/>
      <c r="B18" s="25"/>
      <c r="C18" s="220"/>
      <c r="D18" s="22"/>
      <c r="E18" s="321"/>
      <c r="F18" s="322"/>
      <c r="G18" s="324"/>
      <c r="H18" s="325"/>
      <c r="I18" s="324"/>
      <c r="J18" s="325"/>
      <c r="K18" s="324"/>
      <c r="L18" s="325"/>
      <c r="M18" s="321"/>
      <c r="N18" s="322"/>
      <c r="O18" s="285"/>
      <c r="P18" s="286"/>
      <c r="Q18" s="285"/>
      <c r="R18" s="286"/>
      <c r="S18" s="145">
        <f t="shared" si="1"/>
        <v>0</v>
      </c>
      <c r="T18" s="145">
        <f t="shared" si="0"/>
        <v>0</v>
      </c>
      <c r="U18" s="14"/>
      <c r="V18" s="14"/>
    </row>
    <row r="19" spans="1:22" x14ac:dyDescent="0.3">
      <c r="A19" s="144"/>
      <c r="B19" s="144"/>
      <c r="C19" s="144"/>
      <c r="D19" s="10"/>
      <c r="E19" s="321"/>
      <c r="F19" s="322"/>
      <c r="G19" s="324"/>
      <c r="H19" s="325"/>
      <c r="I19" s="324"/>
      <c r="J19" s="325"/>
      <c r="K19" s="324"/>
      <c r="L19" s="325"/>
      <c r="M19" s="321"/>
      <c r="N19" s="322"/>
      <c r="O19" s="285"/>
      <c r="P19" s="286"/>
      <c r="Q19" s="285"/>
      <c r="R19" s="286"/>
      <c r="S19" s="145">
        <f t="shared" si="1"/>
        <v>0</v>
      </c>
      <c r="T19" s="145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321"/>
      <c r="F20" s="322"/>
      <c r="G20" s="324">
        <v>8</v>
      </c>
      <c r="H20" s="325"/>
      <c r="I20" s="324">
        <v>8</v>
      </c>
      <c r="J20" s="325"/>
      <c r="K20" s="324">
        <v>8</v>
      </c>
      <c r="L20" s="325"/>
      <c r="M20" s="321"/>
      <c r="N20" s="322"/>
      <c r="O20" s="285"/>
      <c r="P20" s="286"/>
      <c r="Q20" s="285"/>
      <c r="R20" s="286"/>
      <c r="S20" s="145">
        <f t="shared" si="1"/>
        <v>24</v>
      </c>
      <c r="T20" s="145"/>
      <c r="U20" s="15"/>
      <c r="V20" s="14"/>
    </row>
    <row r="21" spans="1:22" x14ac:dyDescent="0.3">
      <c r="A21" s="55" t="s">
        <v>36</v>
      </c>
      <c r="B21" s="55"/>
      <c r="C21" s="10"/>
      <c r="D21" s="10"/>
      <c r="E21" s="321">
        <v>8</v>
      </c>
      <c r="F21" s="322"/>
      <c r="G21" s="324"/>
      <c r="H21" s="325"/>
      <c r="I21" s="324"/>
      <c r="J21" s="325"/>
      <c r="K21" s="324"/>
      <c r="L21" s="325"/>
      <c r="M21" s="321">
        <v>8</v>
      </c>
      <c r="N21" s="322"/>
      <c r="O21" s="285"/>
      <c r="P21" s="286"/>
      <c r="Q21" s="285"/>
      <c r="R21" s="286"/>
      <c r="S21" s="145">
        <f t="shared" si="1"/>
        <v>16</v>
      </c>
      <c r="T21" s="145"/>
      <c r="U21" s="15"/>
      <c r="V21" s="14"/>
    </row>
    <row r="22" spans="1:22" x14ac:dyDescent="0.3">
      <c r="A22" s="15" t="s">
        <v>6</v>
      </c>
      <c r="B22" s="15"/>
      <c r="C22" s="15"/>
      <c r="D22" s="15"/>
      <c r="E22" s="291">
        <f>SUM(E4:E21)</f>
        <v>8</v>
      </c>
      <c r="F22" s="292"/>
      <c r="G22" s="291">
        <f>SUM(G4:G21)</f>
        <v>8</v>
      </c>
      <c r="H22" s="292"/>
      <c r="I22" s="291">
        <f>SUM(I4:I21)</f>
        <v>8</v>
      </c>
      <c r="J22" s="292"/>
      <c r="K22" s="291">
        <f>SUM(K4:K21)</f>
        <v>8</v>
      </c>
      <c r="L22" s="292"/>
      <c r="M22" s="291">
        <f>SUM(M4:M21)</f>
        <v>8</v>
      </c>
      <c r="N22" s="292"/>
      <c r="O22" s="291">
        <f>SUM(O4:O21)</f>
        <v>0</v>
      </c>
      <c r="P22" s="292"/>
      <c r="Q22" s="291">
        <f>SUM(Q4:Q21)</f>
        <v>0</v>
      </c>
      <c r="R22" s="292"/>
      <c r="S22" s="145">
        <f t="shared" si="1"/>
        <v>40</v>
      </c>
      <c r="T22" s="145"/>
      <c r="U22" s="15"/>
      <c r="V22" s="14"/>
    </row>
    <row r="23" spans="1:22" x14ac:dyDescent="0.3">
      <c r="A23" s="15" t="s">
        <v>2</v>
      </c>
      <c r="B23" s="15"/>
      <c r="C23" s="15"/>
      <c r="D23" s="15"/>
      <c r="E23" s="145"/>
      <c r="F23" s="146">
        <v>8</v>
      </c>
      <c r="G23" s="145"/>
      <c r="H23" s="146">
        <v>8</v>
      </c>
      <c r="I23" s="145"/>
      <c r="J23" s="146">
        <v>8</v>
      </c>
      <c r="K23" s="145"/>
      <c r="L23" s="146">
        <v>8</v>
      </c>
      <c r="M23" s="145"/>
      <c r="N23" s="146">
        <v>8</v>
      </c>
      <c r="O23" s="145"/>
      <c r="P23" s="146"/>
      <c r="Q23" s="145"/>
      <c r="R23" s="146"/>
      <c r="S23" s="145">
        <f>SUM(E23:R23)</f>
        <v>40</v>
      </c>
      <c r="T23" s="145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24</v>
      </c>
      <c r="I30" s="17"/>
    </row>
    <row r="31" spans="1:22" x14ac:dyDescent="0.3">
      <c r="A31" s="3" t="s">
        <v>4</v>
      </c>
      <c r="C31" s="17">
        <f>S21</f>
        <v>16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topLeftCell="A10" zoomScale="87" zoomScaleNormal="87" workbookViewId="0">
      <selection activeCell="E8" sqref="E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68</v>
      </c>
      <c r="B2" s="235"/>
      <c r="C2" s="235" t="s">
        <v>71</v>
      </c>
      <c r="D2" s="134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138"/>
      <c r="P3" s="11"/>
      <c r="Q3" s="11"/>
      <c r="R3" s="11"/>
      <c r="S3" s="135"/>
      <c r="T3" s="135"/>
      <c r="U3" s="13"/>
      <c r="V3" s="13"/>
    </row>
    <row r="4" spans="1:22" x14ac:dyDescent="0.3">
      <c r="A4" s="254"/>
      <c r="B4" s="266"/>
      <c r="C4" s="262"/>
      <c r="D4" s="22"/>
      <c r="E4" s="321"/>
      <c r="F4" s="322"/>
      <c r="G4" s="324"/>
      <c r="H4" s="325"/>
      <c r="I4" s="324"/>
      <c r="J4" s="325"/>
      <c r="K4" s="324"/>
      <c r="L4" s="325"/>
      <c r="M4" s="321"/>
      <c r="N4" s="322"/>
      <c r="O4" s="285"/>
      <c r="P4" s="286"/>
      <c r="Q4" s="285"/>
      <c r="R4" s="286"/>
      <c r="S4" s="135">
        <f>E4+G4+I4+K4+M4+O4+Q4</f>
        <v>0</v>
      </c>
      <c r="T4" s="135">
        <f t="shared" ref="T4:T24" si="0">SUM(S4-U4-V4)</f>
        <v>0</v>
      </c>
      <c r="U4" s="14"/>
      <c r="V4" s="14"/>
    </row>
    <row r="5" spans="1:22" x14ac:dyDescent="0.3">
      <c r="A5" s="256"/>
      <c r="B5" s="266"/>
      <c r="C5" s="260"/>
      <c r="D5" s="22"/>
      <c r="E5" s="321"/>
      <c r="F5" s="322"/>
      <c r="G5" s="324"/>
      <c r="H5" s="325"/>
      <c r="I5" s="324"/>
      <c r="J5" s="325"/>
      <c r="K5" s="324"/>
      <c r="L5" s="325"/>
      <c r="M5" s="321"/>
      <c r="N5" s="322"/>
      <c r="O5" s="285"/>
      <c r="P5" s="286"/>
      <c r="Q5" s="285"/>
      <c r="R5" s="286"/>
      <c r="S5" s="135">
        <f t="shared" ref="S5:S27" si="1">E5+G5+I5+K5+M5+O5+Q5</f>
        <v>0</v>
      </c>
      <c r="T5" s="135">
        <f t="shared" si="0"/>
        <v>0</v>
      </c>
      <c r="U5" s="14"/>
      <c r="V5" s="14"/>
    </row>
    <row r="6" spans="1:22" x14ac:dyDescent="0.3">
      <c r="A6" s="254"/>
      <c r="B6" s="266"/>
      <c r="C6" s="260"/>
      <c r="D6" s="22"/>
      <c r="E6" s="321"/>
      <c r="F6" s="322"/>
      <c r="G6" s="324"/>
      <c r="H6" s="325"/>
      <c r="I6" s="324"/>
      <c r="J6" s="325"/>
      <c r="K6" s="324"/>
      <c r="L6" s="325"/>
      <c r="M6" s="321"/>
      <c r="N6" s="322"/>
      <c r="O6" s="285"/>
      <c r="P6" s="286"/>
      <c r="Q6" s="285"/>
      <c r="R6" s="286"/>
      <c r="S6" s="135">
        <f t="shared" si="1"/>
        <v>0</v>
      </c>
      <c r="T6" s="135">
        <f t="shared" si="0"/>
        <v>0</v>
      </c>
      <c r="U6" s="14"/>
      <c r="V6" s="14"/>
    </row>
    <row r="7" spans="1:22" x14ac:dyDescent="0.3">
      <c r="A7" s="263"/>
      <c r="B7" s="266"/>
      <c r="C7" s="263"/>
      <c r="D7" s="22"/>
      <c r="E7" s="321"/>
      <c r="F7" s="322"/>
      <c r="G7" s="324"/>
      <c r="H7" s="325"/>
      <c r="I7" s="324"/>
      <c r="J7" s="325"/>
      <c r="K7" s="324"/>
      <c r="L7" s="325"/>
      <c r="M7" s="321"/>
      <c r="N7" s="322"/>
      <c r="O7" s="285"/>
      <c r="P7" s="286"/>
      <c r="Q7" s="285"/>
      <c r="R7" s="286"/>
      <c r="S7" s="135">
        <f t="shared" si="1"/>
        <v>0</v>
      </c>
      <c r="T7" s="135">
        <f t="shared" si="0"/>
        <v>0</v>
      </c>
      <c r="U7" s="14"/>
      <c r="V7" s="14"/>
    </row>
    <row r="8" spans="1:22" x14ac:dyDescent="0.3">
      <c r="A8" s="261"/>
      <c r="B8" s="266"/>
      <c r="C8" s="261"/>
      <c r="D8" s="22"/>
      <c r="E8" s="321"/>
      <c r="F8" s="322"/>
      <c r="G8" s="324"/>
      <c r="H8" s="325"/>
      <c r="I8" s="324"/>
      <c r="J8" s="325"/>
      <c r="K8" s="324"/>
      <c r="L8" s="325"/>
      <c r="M8" s="321"/>
      <c r="N8" s="322"/>
      <c r="O8" s="285"/>
      <c r="P8" s="286"/>
      <c r="Q8" s="285"/>
      <c r="R8" s="286"/>
      <c r="S8" s="135">
        <f t="shared" si="1"/>
        <v>0</v>
      </c>
      <c r="T8" s="135">
        <f t="shared" si="0"/>
        <v>0</v>
      </c>
      <c r="U8" s="14"/>
      <c r="V8" s="14"/>
    </row>
    <row r="9" spans="1:22" x14ac:dyDescent="0.3">
      <c r="A9" s="258"/>
      <c r="B9" s="226"/>
      <c r="C9" s="226"/>
      <c r="D9" s="2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285"/>
      <c r="P9" s="286"/>
      <c r="Q9" s="285"/>
      <c r="R9" s="286"/>
      <c r="S9" s="135">
        <f t="shared" si="1"/>
        <v>0</v>
      </c>
      <c r="T9" s="135">
        <f t="shared" si="0"/>
        <v>0</v>
      </c>
      <c r="U9" s="14"/>
      <c r="V9" s="14"/>
    </row>
    <row r="10" spans="1:22" x14ac:dyDescent="0.3">
      <c r="A10" s="265"/>
      <c r="B10" s="272"/>
      <c r="C10" s="226"/>
      <c r="D10" s="22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285"/>
      <c r="P10" s="286"/>
      <c r="Q10" s="285"/>
      <c r="R10" s="286"/>
      <c r="S10" s="135">
        <f t="shared" si="1"/>
        <v>0</v>
      </c>
      <c r="T10" s="135">
        <f t="shared" si="0"/>
        <v>0</v>
      </c>
      <c r="U10" s="14"/>
      <c r="V10" s="14"/>
    </row>
    <row r="11" spans="1:22" x14ac:dyDescent="0.3">
      <c r="A11" s="226"/>
      <c r="B11" s="226"/>
      <c r="C11" s="226"/>
      <c r="D11" s="22"/>
      <c r="E11" s="321"/>
      <c r="F11" s="322"/>
      <c r="G11" s="324"/>
      <c r="H11" s="325"/>
      <c r="I11" s="324"/>
      <c r="J11" s="325"/>
      <c r="K11" s="324"/>
      <c r="L11" s="325"/>
      <c r="M11" s="321"/>
      <c r="N11" s="322"/>
      <c r="O11" s="285"/>
      <c r="P11" s="286"/>
      <c r="Q11" s="285"/>
      <c r="R11" s="286"/>
      <c r="S11" s="135">
        <f t="shared" si="1"/>
        <v>0</v>
      </c>
      <c r="T11" s="135">
        <f t="shared" si="0"/>
        <v>0</v>
      </c>
      <c r="U11" s="14"/>
      <c r="V11" s="14"/>
    </row>
    <row r="12" spans="1:22" x14ac:dyDescent="0.3">
      <c r="A12" s="226"/>
      <c r="B12" s="226"/>
      <c r="C12" s="226"/>
      <c r="D12" s="22"/>
      <c r="E12" s="321"/>
      <c r="F12" s="322"/>
      <c r="G12" s="324"/>
      <c r="H12" s="325"/>
      <c r="I12" s="324"/>
      <c r="J12" s="325"/>
      <c r="K12" s="324"/>
      <c r="L12" s="325"/>
      <c r="M12" s="321"/>
      <c r="N12" s="322"/>
      <c r="O12" s="285"/>
      <c r="P12" s="286"/>
      <c r="Q12" s="285"/>
      <c r="R12" s="286"/>
      <c r="S12" s="135">
        <f t="shared" si="1"/>
        <v>0</v>
      </c>
      <c r="T12" s="135">
        <f t="shared" si="0"/>
        <v>0</v>
      </c>
      <c r="U12" s="14"/>
      <c r="V12" s="14"/>
    </row>
    <row r="13" spans="1:22" x14ac:dyDescent="0.3">
      <c r="A13" s="194"/>
      <c r="B13" s="194"/>
      <c r="C13" s="194"/>
      <c r="D13" s="22"/>
      <c r="E13" s="321"/>
      <c r="F13" s="322"/>
      <c r="G13" s="324"/>
      <c r="H13" s="325"/>
      <c r="I13" s="324"/>
      <c r="J13" s="325"/>
      <c r="K13" s="324"/>
      <c r="L13" s="325"/>
      <c r="M13" s="321"/>
      <c r="N13" s="322"/>
      <c r="O13" s="285"/>
      <c r="P13" s="286"/>
      <c r="Q13" s="285"/>
      <c r="R13" s="286"/>
      <c r="S13" s="135">
        <f t="shared" si="1"/>
        <v>0</v>
      </c>
      <c r="T13" s="135">
        <f t="shared" si="0"/>
        <v>0</v>
      </c>
      <c r="U13" s="14"/>
      <c r="V13" s="14"/>
    </row>
    <row r="14" spans="1:22" x14ac:dyDescent="0.3">
      <c r="A14" s="194"/>
      <c r="B14" s="194"/>
      <c r="C14" s="194"/>
      <c r="D14" s="22"/>
      <c r="E14" s="321"/>
      <c r="F14" s="322"/>
      <c r="G14" s="324"/>
      <c r="H14" s="325"/>
      <c r="I14" s="324"/>
      <c r="J14" s="325"/>
      <c r="K14" s="324"/>
      <c r="L14" s="325"/>
      <c r="M14" s="321"/>
      <c r="N14" s="322"/>
      <c r="O14" s="285"/>
      <c r="P14" s="286"/>
      <c r="Q14" s="285"/>
      <c r="R14" s="286"/>
      <c r="S14" s="135">
        <f t="shared" si="1"/>
        <v>0</v>
      </c>
      <c r="T14" s="135">
        <f t="shared" si="0"/>
        <v>0</v>
      </c>
      <c r="U14" s="14"/>
      <c r="V14" s="14"/>
    </row>
    <row r="15" spans="1:22" x14ac:dyDescent="0.3">
      <c r="A15" s="226"/>
      <c r="B15" s="226"/>
      <c r="C15" s="226"/>
      <c r="D15" s="22"/>
      <c r="E15" s="321"/>
      <c r="F15" s="322"/>
      <c r="G15" s="324"/>
      <c r="H15" s="325"/>
      <c r="I15" s="324"/>
      <c r="J15" s="325"/>
      <c r="K15" s="324"/>
      <c r="L15" s="325"/>
      <c r="M15" s="321"/>
      <c r="N15" s="322"/>
      <c r="O15" s="285"/>
      <c r="P15" s="286"/>
      <c r="Q15" s="285"/>
      <c r="R15" s="286"/>
      <c r="S15" s="135">
        <f t="shared" si="1"/>
        <v>0</v>
      </c>
      <c r="T15" s="135">
        <f t="shared" si="0"/>
        <v>0</v>
      </c>
      <c r="U15" s="14"/>
      <c r="V15" s="14"/>
    </row>
    <row r="16" spans="1:22" x14ac:dyDescent="0.3">
      <c r="A16" s="189"/>
      <c r="B16" s="25"/>
      <c r="C16" s="137"/>
      <c r="D16" s="22"/>
      <c r="E16" s="321"/>
      <c r="F16" s="322"/>
      <c r="G16" s="324"/>
      <c r="H16" s="325"/>
      <c r="I16" s="324"/>
      <c r="J16" s="325"/>
      <c r="K16" s="324"/>
      <c r="L16" s="325"/>
      <c r="M16" s="321"/>
      <c r="N16" s="322"/>
      <c r="O16" s="285"/>
      <c r="P16" s="286"/>
      <c r="Q16" s="285"/>
      <c r="R16" s="286"/>
      <c r="S16" s="135">
        <f t="shared" si="1"/>
        <v>0</v>
      </c>
      <c r="T16" s="135">
        <f t="shared" si="0"/>
        <v>0</v>
      </c>
      <c r="U16" s="14"/>
      <c r="V16" s="14"/>
    </row>
    <row r="17" spans="1:22" x14ac:dyDescent="0.3">
      <c r="A17" s="252"/>
      <c r="B17" s="252"/>
      <c r="C17" s="252"/>
      <c r="D17" s="22"/>
      <c r="E17" s="321"/>
      <c r="F17" s="322"/>
      <c r="G17" s="324"/>
      <c r="H17" s="325"/>
      <c r="I17" s="324"/>
      <c r="J17" s="325"/>
      <c r="K17" s="324"/>
      <c r="L17" s="325"/>
      <c r="M17" s="321"/>
      <c r="N17" s="322"/>
      <c r="O17" s="285"/>
      <c r="P17" s="286"/>
      <c r="Q17" s="285"/>
      <c r="R17" s="286"/>
      <c r="S17" s="135">
        <f>E17+G17+I17+K17+M17+O17+Q17</f>
        <v>0</v>
      </c>
      <c r="T17" s="135">
        <f>SUM(S17-U17-V17)</f>
        <v>0</v>
      </c>
      <c r="U17" s="14"/>
      <c r="V17" s="14"/>
    </row>
    <row r="18" spans="1:22" x14ac:dyDescent="0.3">
      <c r="A18" s="195"/>
      <c r="B18" s="195"/>
      <c r="C18" s="195"/>
      <c r="D18" s="22"/>
      <c r="E18" s="321"/>
      <c r="F18" s="322"/>
      <c r="G18" s="324"/>
      <c r="H18" s="325"/>
      <c r="I18" s="324"/>
      <c r="J18" s="325"/>
      <c r="K18" s="324"/>
      <c r="L18" s="325"/>
      <c r="M18" s="321"/>
      <c r="N18" s="322"/>
      <c r="O18" s="285"/>
      <c r="P18" s="286"/>
      <c r="Q18" s="285"/>
      <c r="R18" s="286"/>
      <c r="S18" s="191">
        <f t="shared" ref="S18:S23" si="2">E18+G18+I18+K18+M18+O18+Q18</f>
        <v>0</v>
      </c>
      <c r="T18" s="191">
        <f t="shared" ref="T18:T23" si="3">SUM(S18-U18-V18)</f>
        <v>0</v>
      </c>
      <c r="U18" s="14"/>
      <c r="V18" s="14"/>
    </row>
    <row r="19" spans="1:22" x14ac:dyDescent="0.3">
      <c r="A19" s="195"/>
      <c r="B19" s="195"/>
      <c r="C19" s="195"/>
      <c r="D19" s="22"/>
      <c r="E19" s="321"/>
      <c r="F19" s="322"/>
      <c r="G19" s="324"/>
      <c r="H19" s="325"/>
      <c r="I19" s="324"/>
      <c r="J19" s="325"/>
      <c r="K19" s="324"/>
      <c r="L19" s="325"/>
      <c r="M19" s="321"/>
      <c r="N19" s="322"/>
      <c r="O19" s="285"/>
      <c r="P19" s="286"/>
      <c r="Q19" s="285"/>
      <c r="R19" s="286"/>
      <c r="S19" s="191">
        <f t="shared" si="2"/>
        <v>0</v>
      </c>
      <c r="T19" s="191">
        <f t="shared" si="3"/>
        <v>0</v>
      </c>
      <c r="U19" s="14"/>
      <c r="V19" s="14"/>
    </row>
    <row r="20" spans="1:22" x14ac:dyDescent="0.3">
      <c r="A20" s="255"/>
      <c r="B20" s="25"/>
      <c r="C20" s="255"/>
      <c r="D20" s="22"/>
      <c r="E20" s="321"/>
      <c r="F20" s="322"/>
      <c r="G20" s="324"/>
      <c r="H20" s="325"/>
      <c r="I20" s="324"/>
      <c r="J20" s="325"/>
      <c r="K20" s="324"/>
      <c r="L20" s="325"/>
      <c r="M20" s="321"/>
      <c r="N20" s="322"/>
      <c r="O20" s="285"/>
      <c r="P20" s="286"/>
      <c r="Q20" s="285"/>
      <c r="R20" s="286"/>
      <c r="S20" s="191">
        <f t="shared" si="2"/>
        <v>0</v>
      </c>
      <c r="T20" s="191">
        <f t="shared" si="3"/>
        <v>0</v>
      </c>
      <c r="U20" s="14"/>
      <c r="V20" s="14"/>
    </row>
    <row r="21" spans="1:22" x14ac:dyDescent="0.3">
      <c r="A21" s="248"/>
      <c r="B21" s="25"/>
      <c r="C21" s="248"/>
      <c r="D21" s="22"/>
      <c r="E21" s="321"/>
      <c r="F21" s="322"/>
      <c r="G21" s="324"/>
      <c r="H21" s="325"/>
      <c r="I21" s="324"/>
      <c r="J21" s="325"/>
      <c r="K21" s="324"/>
      <c r="L21" s="325"/>
      <c r="M21" s="321"/>
      <c r="N21" s="322"/>
      <c r="O21" s="285"/>
      <c r="P21" s="286"/>
      <c r="Q21" s="285"/>
      <c r="R21" s="286"/>
      <c r="S21" s="198">
        <f t="shared" si="2"/>
        <v>0</v>
      </c>
      <c r="T21" s="198">
        <f t="shared" si="3"/>
        <v>0</v>
      </c>
      <c r="U21" s="14"/>
      <c r="V21" s="14"/>
    </row>
    <row r="22" spans="1:22" x14ac:dyDescent="0.3">
      <c r="A22" s="197"/>
      <c r="B22" s="266"/>
      <c r="C22" s="197"/>
      <c r="D22" s="22"/>
      <c r="E22" s="321"/>
      <c r="F22" s="322"/>
      <c r="G22" s="324"/>
      <c r="H22" s="325"/>
      <c r="I22" s="324"/>
      <c r="J22" s="325"/>
      <c r="K22" s="324"/>
      <c r="L22" s="325"/>
      <c r="M22" s="321"/>
      <c r="N22" s="322"/>
      <c r="O22" s="285"/>
      <c r="P22" s="286"/>
      <c r="Q22" s="285"/>
      <c r="R22" s="286"/>
      <c r="S22" s="198">
        <f t="shared" si="2"/>
        <v>0</v>
      </c>
      <c r="T22" s="198">
        <f t="shared" si="3"/>
        <v>0</v>
      </c>
      <c r="U22" s="14"/>
      <c r="V22" s="14"/>
    </row>
    <row r="23" spans="1:22" x14ac:dyDescent="0.3">
      <c r="A23" s="201"/>
      <c r="B23" s="25"/>
      <c r="C23" s="201"/>
      <c r="D23" s="10"/>
      <c r="E23" s="321"/>
      <c r="F23" s="322"/>
      <c r="G23" s="324"/>
      <c r="H23" s="325"/>
      <c r="I23" s="324"/>
      <c r="J23" s="325"/>
      <c r="K23" s="324"/>
      <c r="L23" s="325"/>
      <c r="M23" s="321"/>
      <c r="N23" s="322"/>
      <c r="O23" s="285"/>
      <c r="P23" s="286"/>
      <c r="Q23" s="285"/>
      <c r="R23" s="286"/>
      <c r="S23" s="198">
        <f t="shared" si="2"/>
        <v>0</v>
      </c>
      <c r="T23" s="198">
        <f t="shared" si="3"/>
        <v>0</v>
      </c>
      <c r="U23" s="14"/>
      <c r="V23" s="14"/>
    </row>
    <row r="24" spans="1:22" x14ac:dyDescent="0.3">
      <c r="A24" s="137"/>
      <c r="B24" s="137"/>
      <c r="C24" s="137"/>
      <c r="D24" s="10"/>
      <c r="E24" s="321"/>
      <c r="F24" s="322"/>
      <c r="G24" s="324"/>
      <c r="H24" s="325"/>
      <c r="I24" s="324"/>
      <c r="J24" s="325"/>
      <c r="K24" s="324"/>
      <c r="L24" s="325"/>
      <c r="M24" s="321"/>
      <c r="N24" s="322"/>
      <c r="O24" s="285"/>
      <c r="P24" s="286"/>
      <c r="Q24" s="285"/>
      <c r="R24" s="286"/>
      <c r="S24" s="135">
        <f t="shared" si="1"/>
        <v>0</v>
      </c>
      <c r="T24" s="135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321"/>
      <c r="F25" s="322"/>
      <c r="G25" s="324">
        <v>8</v>
      </c>
      <c r="H25" s="325"/>
      <c r="I25" s="324">
        <v>8</v>
      </c>
      <c r="J25" s="325"/>
      <c r="K25" s="324">
        <v>8</v>
      </c>
      <c r="L25" s="325"/>
      <c r="M25" s="321"/>
      <c r="N25" s="322"/>
      <c r="O25" s="285"/>
      <c r="P25" s="286"/>
      <c r="Q25" s="285"/>
      <c r="R25" s="286"/>
      <c r="S25" s="135">
        <f t="shared" si="1"/>
        <v>24</v>
      </c>
      <c r="T25" s="135"/>
      <c r="U25" s="15"/>
      <c r="V25" s="14"/>
    </row>
    <row r="26" spans="1:22" x14ac:dyDescent="0.3">
      <c r="A26" s="10" t="s">
        <v>36</v>
      </c>
      <c r="B26" s="10"/>
      <c r="C26" s="10"/>
      <c r="D26" s="10"/>
      <c r="E26" s="321">
        <v>8</v>
      </c>
      <c r="F26" s="322"/>
      <c r="G26" s="324"/>
      <c r="H26" s="325"/>
      <c r="I26" s="324"/>
      <c r="J26" s="325"/>
      <c r="K26" s="324"/>
      <c r="L26" s="325"/>
      <c r="M26" s="321">
        <v>8</v>
      </c>
      <c r="N26" s="322"/>
      <c r="O26" s="285"/>
      <c r="P26" s="286"/>
      <c r="Q26" s="285"/>
      <c r="R26" s="286"/>
      <c r="S26" s="135">
        <f t="shared" si="1"/>
        <v>16</v>
      </c>
      <c r="T26" s="135"/>
      <c r="U26" s="15"/>
      <c r="V26" s="14"/>
    </row>
    <row r="27" spans="1:22" x14ac:dyDescent="0.3">
      <c r="A27" s="15" t="s">
        <v>6</v>
      </c>
      <c r="B27" s="15"/>
      <c r="C27" s="15"/>
      <c r="D27" s="15"/>
      <c r="E27" s="291">
        <f>SUM(E4:E26)</f>
        <v>8</v>
      </c>
      <c r="F27" s="292"/>
      <c r="G27" s="291">
        <f>SUM(G4:G26)</f>
        <v>8</v>
      </c>
      <c r="H27" s="292"/>
      <c r="I27" s="291">
        <f>SUM(I4:I26)</f>
        <v>8</v>
      </c>
      <c r="J27" s="292"/>
      <c r="K27" s="291">
        <f>SUM(K4:K26)</f>
        <v>8</v>
      </c>
      <c r="L27" s="292"/>
      <c r="M27" s="291">
        <f>SUM(M4:M26)</f>
        <v>8</v>
      </c>
      <c r="N27" s="292"/>
      <c r="O27" s="291">
        <f>SUM(O4:O26)</f>
        <v>0</v>
      </c>
      <c r="P27" s="292"/>
      <c r="Q27" s="291">
        <f>SUM(Q4:Q26)</f>
        <v>0</v>
      </c>
      <c r="R27" s="292"/>
      <c r="S27" s="135">
        <f t="shared" si="1"/>
        <v>40</v>
      </c>
      <c r="T27" s="135"/>
      <c r="U27" s="15"/>
      <c r="V27" s="14"/>
    </row>
    <row r="28" spans="1:22" x14ac:dyDescent="0.3">
      <c r="A28" s="15" t="s">
        <v>2</v>
      </c>
      <c r="B28" s="15"/>
      <c r="C28" s="15"/>
      <c r="D28" s="15"/>
      <c r="E28" s="135"/>
      <c r="F28" s="136">
        <v>8</v>
      </c>
      <c r="G28" s="135"/>
      <c r="H28" s="136">
        <v>8</v>
      </c>
      <c r="I28" s="135"/>
      <c r="J28" s="136">
        <v>8</v>
      </c>
      <c r="K28" s="135"/>
      <c r="L28" s="136">
        <v>8</v>
      </c>
      <c r="M28" s="135"/>
      <c r="N28" s="136">
        <v>8</v>
      </c>
      <c r="O28" s="135"/>
      <c r="P28" s="136"/>
      <c r="Q28" s="135"/>
      <c r="R28" s="136"/>
      <c r="S28" s="135">
        <f>SUM(E28:R28)</f>
        <v>40</v>
      </c>
      <c r="T28" s="135">
        <f>SUM(T4:T27)</f>
        <v>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24</v>
      </c>
      <c r="I35" s="17"/>
    </row>
    <row r="36" spans="1:9" x14ac:dyDescent="0.3">
      <c r="A36" s="3" t="s">
        <v>4</v>
      </c>
      <c r="C36" s="17">
        <f>S26</f>
        <v>16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E8" sqref="E8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68</v>
      </c>
      <c r="B2" s="235"/>
      <c r="C2" s="235" t="s">
        <v>71</v>
      </c>
      <c r="D2" s="32"/>
      <c r="E2" s="299" t="s">
        <v>13</v>
      </c>
      <c r="F2" s="299"/>
      <c r="G2" s="299" t="s">
        <v>14</v>
      </c>
      <c r="H2" s="299"/>
      <c r="I2" s="299" t="s">
        <v>15</v>
      </c>
      <c r="J2" s="299"/>
      <c r="K2" s="299" t="s">
        <v>16</v>
      </c>
      <c r="L2" s="299"/>
      <c r="M2" s="299" t="s">
        <v>17</v>
      </c>
      <c r="N2" s="299"/>
      <c r="O2" s="299" t="s">
        <v>18</v>
      </c>
      <c r="P2" s="299"/>
      <c r="Q2" s="299" t="s">
        <v>19</v>
      </c>
      <c r="R2" s="29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6"/>
      <c r="B4" s="266"/>
      <c r="C4" s="242"/>
      <c r="D4" s="22"/>
      <c r="E4" s="330"/>
      <c r="F4" s="331"/>
      <c r="G4" s="326"/>
      <c r="H4" s="327"/>
      <c r="I4" s="326"/>
      <c r="J4" s="327"/>
      <c r="K4" s="326"/>
      <c r="L4" s="327"/>
      <c r="M4" s="330"/>
      <c r="N4" s="331"/>
      <c r="O4" s="296"/>
      <c r="P4" s="296"/>
      <c r="Q4" s="294"/>
      <c r="R4" s="295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3">
      <c r="A5" s="252"/>
      <c r="B5" s="266"/>
      <c r="C5" s="252"/>
      <c r="D5" s="22"/>
      <c r="E5" s="273"/>
      <c r="F5" s="274"/>
      <c r="G5" s="319"/>
      <c r="H5" s="320"/>
      <c r="I5" s="319"/>
      <c r="J5" s="320"/>
      <c r="K5" s="319"/>
      <c r="L5" s="320"/>
      <c r="M5" s="273"/>
      <c r="N5" s="274"/>
      <c r="O5" s="296"/>
      <c r="P5" s="296"/>
      <c r="Q5" s="294"/>
      <c r="R5" s="295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262"/>
      <c r="B6" s="266"/>
      <c r="C6" s="233"/>
      <c r="D6" s="22"/>
      <c r="E6" s="273"/>
      <c r="F6" s="274"/>
      <c r="G6" s="319"/>
      <c r="H6" s="320"/>
      <c r="I6" s="319"/>
      <c r="J6" s="320"/>
      <c r="K6" s="319"/>
      <c r="L6" s="320"/>
      <c r="M6" s="273"/>
      <c r="N6" s="274"/>
      <c r="O6" s="296"/>
      <c r="P6" s="296"/>
      <c r="Q6" s="294"/>
      <c r="R6" s="295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32"/>
      <c r="B7" s="232"/>
      <c r="C7" s="232"/>
      <c r="D7" s="22"/>
      <c r="E7" s="330"/>
      <c r="F7" s="331"/>
      <c r="G7" s="326"/>
      <c r="H7" s="327"/>
      <c r="I7" s="326"/>
      <c r="J7" s="327"/>
      <c r="K7" s="326"/>
      <c r="L7" s="327"/>
      <c r="M7" s="330"/>
      <c r="N7" s="331"/>
      <c r="O7" s="296"/>
      <c r="P7" s="296"/>
      <c r="Q7" s="294"/>
      <c r="R7" s="295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65"/>
      <c r="B8" s="271"/>
      <c r="C8" s="218"/>
      <c r="D8" s="22"/>
      <c r="E8" s="330"/>
      <c r="F8" s="331"/>
      <c r="G8" s="326"/>
      <c r="H8" s="327"/>
      <c r="I8" s="326"/>
      <c r="J8" s="327"/>
      <c r="K8" s="326"/>
      <c r="L8" s="327"/>
      <c r="M8" s="330"/>
      <c r="N8" s="331"/>
      <c r="O8" s="296"/>
      <c r="P8" s="296"/>
      <c r="Q8" s="294"/>
      <c r="R8" s="295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39"/>
      <c r="B9" s="139"/>
      <c r="C9" s="139"/>
      <c r="D9" s="22"/>
      <c r="E9" s="330"/>
      <c r="F9" s="331"/>
      <c r="G9" s="326"/>
      <c r="H9" s="327"/>
      <c r="I9" s="326"/>
      <c r="J9" s="327"/>
      <c r="K9" s="326"/>
      <c r="L9" s="327"/>
      <c r="M9" s="330"/>
      <c r="N9" s="331"/>
      <c r="O9" s="296"/>
      <c r="P9" s="296"/>
      <c r="Q9" s="294"/>
      <c r="R9" s="29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8"/>
      <c r="B10" s="128"/>
      <c r="C10" s="128"/>
      <c r="D10" s="22"/>
      <c r="E10" s="330"/>
      <c r="F10" s="331"/>
      <c r="G10" s="326"/>
      <c r="H10" s="327"/>
      <c r="I10" s="326"/>
      <c r="J10" s="327"/>
      <c r="K10" s="326"/>
      <c r="L10" s="327"/>
      <c r="M10" s="330"/>
      <c r="N10" s="331"/>
      <c r="O10" s="294"/>
      <c r="P10" s="295"/>
      <c r="Q10" s="294"/>
      <c r="R10" s="29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8"/>
      <c r="B11" s="128"/>
      <c r="C11" s="128"/>
      <c r="D11" s="22"/>
      <c r="E11" s="330"/>
      <c r="F11" s="331"/>
      <c r="G11" s="326"/>
      <c r="H11" s="327"/>
      <c r="I11" s="326"/>
      <c r="J11" s="327"/>
      <c r="K11" s="326"/>
      <c r="L11" s="327"/>
      <c r="M11" s="330"/>
      <c r="N11" s="331"/>
      <c r="O11" s="294"/>
      <c r="P11" s="295"/>
      <c r="Q11" s="294"/>
      <c r="R11" s="29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8"/>
      <c r="B12" s="128"/>
      <c r="C12" s="128"/>
      <c r="D12" s="22"/>
      <c r="E12" s="273"/>
      <c r="F12" s="274"/>
      <c r="G12" s="319"/>
      <c r="H12" s="320"/>
      <c r="I12" s="319"/>
      <c r="J12" s="320"/>
      <c r="K12" s="319"/>
      <c r="L12" s="320"/>
      <c r="M12" s="273"/>
      <c r="N12" s="274"/>
      <c r="O12" s="294"/>
      <c r="P12" s="295"/>
      <c r="Q12" s="294"/>
      <c r="R12" s="29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73"/>
      <c r="F13" s="274"/>
      <c r="G13" s="319"/>
      <c r="H13" s="320"/>
      <c r="I13" s="319"/>
      <c r="J13" s="320"/>
      <c r="K13" s="319"/>
      <c r="L13" s="320"/>
      <c r="M13" s="273"/>
      <c r="N13" s="274"/>
      <c r="O13" s="294"/>
      <c r="P13" s="295"/>
      <c r="Q13" s="294"/>
      <c r="R13" s="29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73"/>
      <c r="F14" s="274"/>
      <c r="G14" s="319"/>
      <c r="H14" s="320"/>
      <c r="I14" s="319"/>
      <c r="J14" s="320"/>
      <c r="K14" s="319"/>
      <c r="L14" s="320"/>
      <c r="M14" s="273"/>
      <c r="N14" s="274"/>
      <c r="O14" s="294"/>
      <c r="P14" s="295"/>
      <c r="Q14" s="294"/>
      <c r="R14" s="29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4"/>
      <c r="B15" s="25"/>
      <c r="C15" s="204"/>
      <c r="D15" s="10"/>
      <c r="E15" s="273"/>
      <c r="F15" s="274"/>
      <c r="G15" s="319"/>
      <c r="H15" s="320"/>
      <c r="I15" s="319"/>
      <c r="J15" s="320"/>
      <c r="K15" s="319"/>
      <c r="L15" s="320"/>
      <c r="M15" s="273"/>
      <c r="N15" s="274"/>
      <c r="O15" s="294"/>
      <c r="P15" s="295"/>
      <c r="Q15" s="294"/>
      <c r="R15" s="29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0"/>
      <c r="B16" s="25"/>
      <c r="C16" s="190"/>
      <c r="D16" s="22"/>
      <c r="E16" s="273"/>
      <c r="F16" s="274"/>
      <c r="G16" s="319"/>
      <c r="H16" s="320"/>
      <c r="I16" s="319"/>
      <c r="J16" s="320"/>
      <c r="K16" s="319"/>
      <c r="L16" s="320"/>
      <c r="M16" s="273"/>
      <c r="N16" s="274"/>
      <c r="O16" s="294"/>
      <c r="P16" s="295"/>
      <c r="Q16" s="294"/>
      <c r="R16" s="29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3"/>
      <c r="B17" s="266"/>
      <c r="C17" s="223"/>
      <c r="D17" s="3"/>
      <c r="E17" s="273"/>
      <c r="F17" s="274"/>
      <c r="G17" s="319"/>
      <c r="H17" s="320"/>
      <c r="I17" s="319"/>
      <c r="J17" s="320"/>
      <c r="K17" s="319"/>
      <c r="L17" s="320"/>
      <c r="M17" s="273"/>
      <c r="N17" s="274"/>
      <c r="O17" s="294"/>
      <c r="P17" s="295"/>
      <c r="Q17" s="294"/>
      <c r="R17" s="29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61"/>
      <c r="B18" s="266"/>
      <c r="C18" s="261"/>
      <c r="D18" s="22"/>
      <c r="E18" s="330"/>
      <c r="F18" s="331"/>
      <c r="G18" s="326"/>
      <c r="H18" s="327"/>
      <c r="I18" s="326"/>
      <c r="J18" s="327"/>
      <c r="K18" s="326"/>
      <c r="L18" s="327"/>
      <c r="M18" s="330"/>
      <c r="N18" s="331"/>
      <c r="O18" s="296"/>
      <c r="P18" s="296"/>
      <c r="Q18" s="294"/>
      <c r="R18" s="29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27"/>
      <c r="B19" s="25"/>
      <c r="C19" s="227"/>
      <c r="D19" s="10"/>
      <c r="E19" s="330"/>
      <c r="F19" s="331"/>
      <c r="G19" s="326"/>
      <c r="H19" s="327"/>
      <c r="I19" s="326"/>
      <c r="J19" s="327"/>
      <c r="K19" s="326"/>
      <c r="L19" s="327"/>
      <c r="M19" s="330"/>
      <c r="N19" s="331"/>
      <c r="O19" s="296"/>
      <c r="P19" s="296"/>
      <c r="Q19" s="294"/>
      <c r="R19" s="29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330"/>
      <c r="F20" s="331"/>
      <c r="G20" s="326"/>
      <c r="H20" s="327"/>
      <c r="I20" s="326"/>
      <c r="J20" s="327"/>
      <c r="K20" s="326"/>
      <c r="L20" s="327"/>
      <c r="M20" s="330"/>
      <c r="N20" s="331"/>
      <c r="O20" s="296"/>
      <c r="P20" s="296"/>
      <c r="Q20" s="294"/>
      <c r="R20" s="29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30"/>
      <c r="F21" s="331"/>
      <c r="G21" s="326">
        <v>8</v>
      </c>
      <c r="H21" s="327"/>
      <c r="I21" s="326">
        <v>8</v>
      </c>
      <c r="J21" s="327"/>
      <c r="K21" s="326">
        <v>8</v>
      </c>
      <c r="L21" s="327"/>
      <c r="M21" s="330"/>
      <c r="N21" s="331"/>
      <c r="O21" s="296"/>
      <c r="P21" s="296"/>
      <c r="Q21" s="294"/>
      <c r="R21" s="295"/>
      <c r="S21" s="38">
        <f t="shared" si="0"/>
        <v>24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32">
        <v>8</v>
      </c>
      <c r="F22" s="332"/>
      <c r="G22" s="328"/>
      <c r="H22" s="328"/>
      <c r="I22" s="328"/>
      <c r="J22" s="328"/>
      <c r="K22" s="328"/>
      <c r="L22" s="328"/>
      <c r="M22" s="330">
        <v>8</v>
      </c>
      <c r="N22" s="331"/>
      <c r="O22" s="296"/>
      <c r="P22" s="296"/>
      <c r="Q22" s="294"/>
      <c r="R22" s="295"/>
      <c r="S22" s="38">
        <f t="shared" si="0"/>
        <v>16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97">
        <f>SUM(E4:E22)</f>
        <v>8</v>
      </c>
      <c r="F23" s="298"/>
      <c r="G23" s="297">
        <f>SUM(G4:G22)</f>
        <v>8</v>
      </c>
      <c r="H23" s="298"/>
      <c r="I23" s="297">
        <f>SUM(I4:I22)</f>
        <v>8</v>
      </c>
      <c r="J23" s="298"/>
      <c r="K23" s="297">
        <f>SUM(K4:K22)</f>
        <v>8</v>
      </c>
      <c r="L23" s="298"/>
      <c r="M23" s="297">
        <f>SUM(M4:M22)</f>
        <v>8</v>
      </c>
      <c r="N23" s="298"/>
      <c r="O23" s="297">
        <f>SUM(O4:O22)</f>
        <v>0</v>
      </c>
      <c r="P23" s="298"/>
      <c r="Q23" s="297">
        <f>SUM(Q4:Q22)</f>
        <v>0</v>
      </c>
      <c r="R23" s="29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24</v>
      </c>
      <c r="I31" s="43"/>
    </row>
    <row r="32" spans="1:22" x14ac:dyDescent="0.3">
      <c r="A32" s="30" t="s">
        <v>4</v>
      </c>
      <c r="C32" s="43">
        <f>S22</f>
        <v>16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E8" sqref="E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68</v>
      </c>
      <c r="B2" s="235"/>
      <c r="C2" s="235" t="s">
        <v>71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6"/>
      <c r="B4" s="266"/>
      <c r="C4" s="226"/>
      <c r="D4" s="22"/>
      <c r="E4" s="321"/>
      <c r="F4" s="322"/>
      <c r="G4" s="324"/>
      <c r="H4" s="325"/>
      <c r="I4" s="324"/>
      <c r="J4" s="325"/>
      <c r="K4" s="324"/>
      <c r="L4" s="325"/>
      <c r="M4" s="321"/>
      <c r="N4" s="322"/>
      <c r="O4" s="285"/>
      <c r="P4" s="286"/>
      <c r="Q4" s="285"/>
      <c r="R4" s="286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3">
      <c r="A5" s="231"/>
      <c r="B5" s="231"/>
      <c r="C5" s="231"/>
      <c r="D5" s="22"/>
      <c r="E5" s="321"/>
      <c r="F5" s="322"/>
      <c r="G5" s="324"/>
      <c r="H5" s="325"/>
      <c r="I5" s="324"/>
      <c r="J5" s="325"/>
      <c r="K5" s="324"/>
      <c r="L5" s="325"/>
      <c r="M5" s="321"/>
      <c r="N5" s="322"/>
      <c r="O5" s="285"/>
      <c r="P5" s="286"/>
      <c r="Q5" s="285"/>
      <c r="R5" s="28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65"/>
      <c r="B6" s="271"/>
      <c r="C6" s="232"/>
      <c r="D6" s="22"/>
      <c r="E6" s="321"/>
      <c r="F6" s="322"/>
      <c r="G6" s="324"/>
      <c r="H6" s="325"/>
      <c r="I6" s="324"/>
      <c r="J6" s="325"/>
      <c r="K6" s="324"/>
      <c r="L6" s="325"/>
      <c r="M6" s="321"/>
      <c r="N6" s="322"/>
      <c r="O6" s="285"/>
      <c r="P6" s="286"/>
      <c r="Q6" s="285"/>
      <c r="R6" s="28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5"/>
      <c r="B7" s="195"/>
      <c r="C7" s="195"/>
      <c r="D7" s="22"/>
      <c r="E7" s="321"/>
      <c r="F7" s="322"/>
      <c r="G7" s="324"/>
      <c r="H7" s="325"/>
      <c r="I7" s="324"/>
      <c r="J7" s="325"/>
      <c r="K7" s="324"/>
      <c r="L7" s="325"/>
      <c r="M7" s="321"/>
      <c r="N7" s="322"/>
      <c r="O7" s="285"/>
      <c r="P7" s="286"/>
      <c r="Q7" s="285"/>
      <c r="R7" s="28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18"/>
      <c r="B8" s="218"/>
      <c r="C8" s="218"/>
      <c r="D8" s="22"/>
      <c r="E8" s="321"/>
      <c r="F8" s="322"/>
      <c r="G8" s="324"/>
      <c r="H8" s="325"/>
      <c r="I8" s="324"/>
      <c r="J8" s="325"/>
      <c r="K8" s="324"/>
      <c r="L8" s="325"/>
      <c r="M8" s="321"/>
      <c r="N8" s="322"/>
      <c r="O8" s="285"/>
      <c r="P8" s="286"/>
      <c r="Q8" s="285"/>
      <c r="R8" s="28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18"/>
      <c r="B9" s="218"/>
      <c r="C9" s="218"/>
      <c r="D9" s="2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285"/>
      <c r="P9" s="286"/>
      <c r="Q9" s="285"/>
      <c r="R9" s="28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1"/>
      <c r="B10" s="181"/>
      <c r="C10" s="181"/>
      <c r="D10" s="22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285"/>
      <c r="P10" s="286"/>
      <c r="Q10" s="285"/>
      <c r="R10" s="28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1"/>
      <c r="B11" s="181"/>
      <c r="C11" s="181"/>
      <c r="D11" s="22"/>
      <c r="E11" s="321"/>
      <c r="F11" s="322"/>
      <c r="G11" s="324"/>
      <c r="H11" s="325"/>
      <c r="I11" s="324"/>
      <c r="J11" s="325"/>
      <c r="K11" s="324"/>
      <c r="L11" s="325"/>
      <c r="M11" s="321"/>
      <c r="N11" s="322"/>
      <c r="O11" s="285"/>
      <c r="P11" s="286"/>
      <c r="Q11" s="285"/>
      <c r="R11" s="28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1"/>
      <c r="B12" s="181"/>
      <c r="C12" s="181"/>
      <c r="D12" s="22"/>
      <c r="E12" s="321"/>
      <c r="F12" s="322"/>
      <c r="G12" s="324"/>
      <c r="H12" s="325"/>
      <c r="I12" s="324"/>
      <c r="J12" s="325"/>
      <c r="K12" s="324"/>
      <c r="L12" s="325"/>
      <c r="M12" s="321"/>
      <c r="N12" s="322"/>
      <c r="O12" s="285"/>
      <c r="P12" s="286"/>
      <c r="Q12" s="285"/>
      <c r="R12" s="28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1"/>
      <c r="B13" s="181"/>
      <c r="C13" s="181"/>
      <c r="D13" s="22"/>
      <c r="E13" s="321"/>
      <c r="F13" s="322"/>
      <c r="G13" s="324"/>
      <c r="H13" s="325"/>
      <c r="I13" s="324"/>
      <c r="J13" s="325"/>
      <c r="K13" s="324"/>
      <c r="L13" s="325"/>
      <c r="M13" s="321"/>
      <c r="N13" s="322"/>
      <c r="O13" s="285"/>
      <c r="P13" s="286"/>
      <c r="Q13" s="285"/>
      <c r="R13" s="28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1"/>
      <c r="B14" s="181"/>
      <c r="C14" s="181"/>
      <c r="D14" s="22"/>
      <c r="E14" s="321"/>
      <c r="F14" s="322"/>
      <c r="G14" s="324"/>
      <c r="H14" s="325"/>
      <c r="I14" s="324"/>
      <c r="J14" s="325"/>
      <c r="K14" s="324"/>
      <c r="L14" s="325"/>
      <c r="M14" s="321"/>
      <c r="N14" s="322"/>
      <c r="O14" s="285"/>
      <c r="P14" s="286"/>
      <c r="Q14" s="285"/>
      <c r="R14" s="28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1"/>
      <c r="B15" s="181"/>
      <c r="C15" s="181"/>
      <c r="D15" s="22"/>
      <c r="E15" s="321"/>
      <c r="F15" s="322"/>
      <c r="G15" s="324"/>
      <c r="H15" s="325"/>
      <c r="I15" s="324"/>
      <c r="J15" s="325"/>
      <c r="K15" s="324"/>
      <c r="L15" s="325"/>
      <c r="M15" s="321"/>
      <c r="N15" s="322"/>
      <c r="O15" s="285"/>
      <c r="P15" s="286"/>
      <c r="Q15" s="285"/>
      <c r="R15" s="28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1"/>
      <c r="B16" s="181"/>
      <c r="C16" s="181"/>
      <c r="D16" s="22"/>
      <c r="E16" s="273"/>
      <c r="F16" s="274"/>
      <c r="G16" s="319"/>
      <c r="H16" s="320"/>
      <c r="I16" s="319"/>
      <c r="J16" s="320"/>
      <c r="K16" s="324"/>
      <c r="L16" s="325"/>
      <c r="M16" s="321"/>
      <c r="N16" s="322"/>
      <c r="O16" s="285"/>
      <c r="P16" s="286"/>
      <c r="Q16" s="285"/>
      <c r="R16" s="28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1"/>
      <c r="B17" s="181"/>
      <c r="C17" s="181"/>
      <c r="D17" s="22"/>
      <c r="E17" s="273"/>
      <c r="F17" s="274"/>
      <c r="G17" s="319"/>
      <c r="H17" s="320"/>
      <c r="I17" s="319"/>
      <c r="J17" s="320"/>
      <c r="K17" s="319"/>
      <c r="L17" s="320"/>
      <c r="M17" s="273"/>
      <c r="N17" s="274"/>
      <c r="O17" s="285"/>
      <c r="P17" s="286"/>
      <c r="Q17" s="285"/>
      <c r="R17" s="28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3"/>
      <c r="C18" s="232"/>
      <c r="D18" s="22"/>
      <c r="E18" s="321"/>
      <c r="F18" s="322"/>
      <c r="G18" s="324"/>
      <c r="H18" s="325"/>
      <c r="I18" s="324"/>
      <c r="J18" s="325"/>
      <c r="K18" s="324"/>
      <c r="L18" s="325"/>
      <c r="M18" s="321"/>
      <c r="N18" s="322"/>
      <c r="O18" s="285"/>
      <c r="P18" s="286"/>
      <c r="Q18" s="285"/>
      <c r="R18" s="286"/>
      <c r="S18" s="182">
        <f t="shared" ref="S18:S20" si="3">E18+G18+I18+K18+M18+O18+Q18</f>
        <v>0</v>
      </c>
      <c r="T18" s="182">
        <f t="shared" ref="T18:T20" si="4">SUM(S18-U18-V18)</f>
        <v>0</v>
      </c>
      <c r="U18" s="14"/>
      <c r="V18" s="14"/>
    </row>
    <row r="19" spans="1:22" x14ac:dyDescent="0.3">
      <c r="A19" s="185"/>
      <c r="B19" s="185"/>
      <c r="C19" s="185"/>
      <c r="D19" s="22"/>
      <c r="E19" s="321"/>
      <c r="F19" s="322"/>
      <c r="G19" s="324"/>
      <c r="H19" s="325"/>
      <c r="I19" s="324"/>
      <c r="J19" s="325"/>
      <c r="K19" s="324"/>
      <c r="L19" s="325"/>
      <c r="M19" s="321"/>
      <c r="N19" s="322"/>
      <c r="O19" s="285"/>
      <c r="P19" s="286"/>
      <c r="Q19" s="285"/>
      <c r="R19" s="286"/>
      <c r="S19" s="182">
        <f t="shared" si="3"/>
        <v>0</v>
      </c>
      <c r="T19" s="182">
        <f t="shared" si="4"/>
        <v>0</v>
      </c>
      <c r="U19" s="14"/>
      <c r="V19" s="14"/>
    </row>
    <row r="20" spans="1:22" x14ac:dyDescent="0.3">
      <c r="A20" s="248"/>
      <c r="B20" s="25"/>
      <c r="C20" s="248"/>
      <c r="D20" s="22"/>
      <c r="E20" s="321"/>
      <c r="F20" s="322"/>
      <c r="G20" s="324"/>
      <c r="H20" s="325"/>
      <c r="I20" s="324"/>
      <c r="J20" s="325"/>
      <c r="K20" s="324"/>
      <c r="L20" s="325"/>
      <c r="M20" s="321"/>
      <c r="N20" s="322"/>
      <c r="O20" s="285"/>
      <c r="P20" s="286"/>
      <c r="Q20" s="285"/>
      <c r="R20" s="286"/>
      <c r="S20" s="182">
        <f t="shared" si="3"/>
        <v>0</v>
      </c>
      <c r="T20" s="182">
        <f t="shared" si="4"/>
        <v>0</v>
      </c>
      <c r="U20" s="14"/>
      <c r="V20" s="14"/>
    </row>
    <row r="21" spans="1:22" x14ac:dyDescent="0.3">
      <c r="A21" s="204"/>
      <c r="B21" s="25"/>
      <c r="C21" s="204"/>
      <c r="D21" s="10"/>
      <c r="E21" s="321"/>
      <c r="F21" s="322"/>
      <c r="G21" s="324"/>
      <c r="H21" s="325"/>
      <c r="I21" s="324"/>
      <c r="J21" s="325"/>
      <c r="K21" s="324"/>
      <c r="L21" s="325"/>
      <c r="M21" s="321"/>
      <c r="N21" s="322"/>
      <c r="O21" s="285"/>
      <c r="P21" s="286"/>
      <c r="Q21" s="285"/>
      <c r="R21" s="28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33"/>
      <c r="F22" s="322"/>
      <c r="G22" s="329"/>
      <c r="H22" s="325"/>
      <c r="I22" s="329"/>
      <c r="J22" s="325"/>
      <c r="K22" s="329"/>
      <c r="L22" s="325"/>
      <c r="M22" s="333"/>
      <c r="N22" s="322"/>
      <c r="O22" s="285"/>
      <c r="P22" s="286"/>
      <c r="Q22" s="285"/>
      <c r="R22" s="28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321"/>
      <c r="F23" s="322"/>
      <c r="G23" s="324">
        <v>8</v>
      </c>
      <c r="H23" s="325"/>
      <c r="I23" s="324">
        <v>8</v>
      </c>
      <c r="J23" s="325"/>
      <c r="K23" s="324">
        <v>8</v>
      </c>
      <c r="L23" s="325"/>
      <c r="M23" s="321"/>
      <c r="N23" s="322"/>
      <c r="O23" s="285"/>
      <c r="P23" s="286"/>
      <c r="Q23" s="285"/>
      <c r="R23" s="286"/>
      <c r="S23" s="12">
        <f t="shared" si="2"/>
        <v>24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321">
        <v>8</v>
      </c>
      <c r="F24" s="322"/>
      <c r="G24" s="324"/>
      <c r="H24" s="325"/>
      <c r="I24" s="324"/>
      <c r="J24" s="325"/>
      <c r="K24" s="324"/>
      <c r="L24" s="325"/>
      <c r="M24" s="321">
        <v>8</v>
      </c>
      <c r="N24" s="322"/>
      <c r="O24" s="285"/>
      <c r="P24" s="286"/>
      <c r="Q24" s="285"/>
      <c r="R24" s="286"/>
      <c r="S24" s="12">
        <f t="shared" si="2"/>
        <v>16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1">
        <f>SUM(E4:E24)</f>
        <v>8</v>
      </c>
      <c r="F25" s="292"/>
      <c r="G25" s="291">
        <f>SUM(G4:G24)</f>
        <v>8</v>
      </c>
      <c r="H25" s="292"/>
      <c r="I25" s="291">
        <f>SUM(I4:I24)</f>
        <v>8</v>
      </c>
      <c r="J25" s="292"/>
      <c r="K25" s="291">
        <f>SUM(K4:K24)</f>
        <v>8</v>
      </c>
      <c r="L25" s="292"/>
      <c r="M25" s="291">
        <f>SUM(M4:M24)</f>
        <v>8</v>
      </c>
      <c r="N25" s="292"/>
      <c r="O25" s="291">
        <f>SUM(O4:O24)</f>
        <v>0</v>
      </c>
      <c r="P25" s="292"/>
      <c r="Q25" s="291">
        <f>SUM(Q4:Q24)</f>
        <v>0</v>
      </c>
      <c r="R25" s="292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9"/>
      <c r="J26" s="130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24</v>
      </c>
      <c r="I33" s="17"/>
    </row>
    <row r="34" spans="1:9" x14ac:dyDescent="0.3">
      <c r="A34" s="3" t="s">
        <v>4</v>
      </c>
      <c r="C34" s="17">
        <f>S24</f>
        <v>16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E8" sqref="E8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63</v>
      </c>
      <c r="B1" s="2"/>
      <c r="C1" s="2"/>
    </row>
    <row r="2" spans="1:22" s="9" customFormat="1" x14ac:dyDescent="0.3">
      <c r="A2" s="5" t="s">
        <v>68</v>
      </c>
      <c r="B2" s="235"/>
      <c r="C2" s="235" t="s">
        <v>71</v>
      </c>
      <c r="D2" s="118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8.3000000000000007</v>
      </c>
      <c r="J3" s="115">
        <v>16.3</v>
      </c>
      <c r="K3" s="249"/>
      <c r="L3" s="250"/>
      <c r="M3" s="249"/>
      <c r="N3" s="250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06"/>
      <c r="B4" s="266"/>
      <c r="C4" s="260"/>
      <c r="D4" s="22"/>
      <c r="E4" s="279"/>
      <c r="F4" s="279"/>
      <c r="G4" s="323"/>
      <c r="H4" s="323"/>
      <c r="I4" s="323"/>
      <c r="J4" s="323"/>
      <c r="K4" s="323"/>
      <c r="L4" s="323"/>
      <c r="M4" s="279"/>
      <c r="N4" s="279"/>
      <c r="O4" s="285"/>
      <c r="P4" s="286"/>
      <c r="Q4" s="285"/>
      <c r="R4" s="286"/>
      <c r="S4" s="119">
        <f t="shared" ref="S4:S22" si="0">E4+G4+I4+K4+M4+O4+Q4</f>
        <v>0</v>
      </c>
      <c r="T4" s="119">
        <f t="shared" ref="T4:T19" si="1">SUM(S4-U4-V4)</f>
        <v>0</v>
      </c>
      <c r="U4" s="14"/>
      <c r="V4" s="14"/>
    </row>
    <row r="5" spans="1:22" x14ac:dyDescent="0.3">
      <c r="A5" s="232"/>
      <c r="B5" s="266"/>
      <c r="C5" s="256"/>
      <c r="D5" s="22"/>
      <c r="E5" s="279"/>
      <c r="F5" s="279"/>
      <c r="G5" s="323"/>
      <c r="H5" s="323"/>
      <c r="I5" s="323"/>
      <c r="J5" s="323"/>
      <c r="K5" s="323"/>
      <c r="L5" s="323"/>
      <c r="M5" s="279"/>
      <c r="N5" s="279"/>
      <c r="O5" s="285"/>
      <c r="P5" s="286"/>
      <c r="Q5" s="285"/>
      <c r="R5" s="286"/>
      <c r="S5" s="119">
        <f t="shared" si="0"/>
        <v>0</v>
      </c>
      <c r="T5" s="119">
        <f t="shared" si="1"/>
        <v>0</v>
      </c>
      <c r="U5" s="14"/>
      <c r="V5" s="14"/>
    </row>
    <row r="6" spans="1:22" x14ac:dyDescent="0.3">
      <c r="A6" s="247"/>
      <c r="B6" s="266"/>
      <c r="C6" s="247"/>
      <c r="D6" s="22"/>
      <c r="E6" s="321"/>
      <c r="F6" s="322"/>
      <c r="G6" s="324"/>
      <c r="H6" s="325"/>
      <c r="I6" s="329"/>
      <c r="J6" s="325"/>
      <c r="K6" s="329"/>
      <c r="L6" s="325"/>
      <c r="M6" s="333"/>
      <c r="N6" s="322"/>
      <c r="O6" s="285"/>
      <c r="P6" s="286"/>
      <c r="Q6" s="285"/>
      <c r="R6" s="286"/>
      <c r="S6" s="119">
        <f t="shared" si="0"/>
        <v>0</v>
      </c>
      <c r="T6" s="119">
        <f t="shared" si="1"/>
        <v>0</v>
      </c>
      <c r="U6" s="14"/>
      <c r="V6" s="14"/>
    </row>
    <row r="7" spans="1:22" x14ac:dyDescent="0.3">
      <c r="A7" s="232"/>
      <c r="B7" s="232"/>
      <c r="C7" s="232"/>
      <c r="D7" s="22"/>
      <c r="E7" s="321"/>
      <c r="F7" s="322"/>
      <c r="G7" s="324"/>
      <c r="H7" s="325"/>
      <c r="I7" s="329"/>
      <c r="J7" s="325"/>
      <c r="K7" s="329"/>
      <c r="L7" s="325"/>
      <c r="M7" s="333"/>
      <c r="N7" s="322"/>
      <c r="O7" s="285"/>
      <c r="P7" s="286"/>
      <c r="Q7" s="285"/>
      <c r="R7" s="286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65"/>
      <c r="B8" s="271"/>
      <c r="C8" s="215"/>
      <c r="D8" s="22"/>
      <c r="E8" s="321"/>
      <c r="F8" s="322"/>
      <c r="G8" s="324"/>
      <c r="H8" s="325"/>
      <c r="I8" s="329"/>
      <c r="J8" s="325"/>
      <c r="K8" s="329"/>
      <c r="L8" s="325"/>
      <c r="M8" s="333"/>
      <c r="N8" s="322"/>
      <c r="O8" s="285"/>
      <c r="P8" s="286"/>
      <c r="Q8" s="285"/>
      <c r="R8" s="286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32"/>
      <c r="B9" s="232"/>
      <c r="C9" s="232"/>
      <c r="D9" s="2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285"/>
      <c r="P9" s="286"/>
      <c r="Q9" s="285"/>
      <c r="R9" s="286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2"/>
      <c r="B10" s="186"/>
      <c r="C10" s="214"/>
      <c r="D10" s="22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285"/>
      <c r="P10" s="286"/>
      <c r="Q10" s="285"/>
      <c r="R10" s="286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197"/>
      <c r="B11" s="197"/>
      <c r="C11" s="197"/>
      <c r="D11" s="22"/>
      <c r="E11" s="321"/>
      <c r="F11" s="322"/>
      <c r="G11" s="324"/>
      <c r="H11" s="325"/>
      <c r="I11" s="329"/>
      <c r="J11" s="325"/>
      <c r="K11" s="329"/>
      <c r="L11" s="325"/>
      <c r="M11" s="333"/>
      <c r="N11" s="322"/>
      <c r="O11" s="285"/>
      <c r="P11" s="286"/>
      <c r="Q11" s="285"/>
      <c r="R11" s="286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197"/>
      <c r="B12" s="197"/>
      <c r="C12" s="197"/>
      <c r="D12" s="22"/>
      <c r="E12" s="321"/>
      <c r="F12" s="322"/>
      <c r="G12" s="324"/>
      <c r="H12" s="325"/>
      <c r="I12" s="329"/>
      <c r="J12" s="325"/>
      <c r="K12" s="329"/>
      <c r="L12" s="325"/>
      <c r="M12" s="333"/>
      <c r="N12" s="322"/>
      <c r="O12" s="285"/>
      <c r="P12" s="286"/>
      <c r="Q12" s="285"/>
      <c r="R12" s="286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2"/>
      <c r="B13" s="25"/>
      <c r="C13" s="162"/>
      <c r="D13" s="22"/>
      <c r="E13" s="321"/>
      <c r="F13" s="322"/>
      <c r="G13" s="324"/>
      <c r="H13" s="325"/>
      <c r="I13" s="329"/>
      <c r="J13" s="325"/>
      <c r="K13" s="329"/>
      <c r="L13" s="325"/>
      <c r="M13" s="333"/>
      <c r="N13" s="322"/>
      <c r="O13" s="285"/>
      <c r="P13" s="286"/>
      <c r="Q13" s="285"/>
      <c r="R13" s="286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7"/>
      <c r="B14" s="247"/>
      <c r="C14" s="247"/>
      <c r="D14" s="22"/>
      <c r="E14" s="321"/>
      <c r="F14" s="322"/>
      <c r="G14" s="324"/>
      <c r="H14" s="325"/>
      <c r="I14" s="329"/>
      <c r="J14" s="325"/>
      <c r="K14" s="329"/>
      <c r="L14" s="325"/>
      <c r="M14" s="333"/>
      <c r="N14" s="322"/>
      <c r="O14" s="285"/>
      <c r="P14" s="286"/>
      <c r="Q14" s="285"/>
      <c r="R14" s="286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06"/>
      <c r="B15" s="25"/>
      <c r="C15" s="206"/>
      <c r="D15" s="22"/>
      <c r="E15" s="321"/>
      <c r="F15" s="322"/>
      <c r="G15" s="324"/>
      <c r="H15" s="325"/>
      <c r="I15" s="329"/>
      <c r="J15" s="325"/>
      <c r="K15" s="329"/>
      <c r="L15" s="325"/>
      <c r="M15" s="333"/>
      <c r="N15" s="322"/>
      <c r="O15" s="285"/>
      <c r="P15" s="286"/>
      <c r="Q15" s="285"/>
      <c r="R15" s="286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08"/>
      <c r="B16" s="25"/>
      <c r="C16" s="208"/>
      <c r="D16" s="22"/>
      <c r="E16" s="321"/>
      <c r="F16" s="322"/>
      <c r="G16" s="324"/>
      <c r="H16" s="325"/>
      <c r="I16" s="324"/>
      <c r="J16" s="325"/>
      <c r="K16" s="324"/>
      <c r="L16" s="325"/>
      <c r="M16" s="321"/>
      <c r="N16" s="322"/>
      <c r="O16" s="285"/>
      <c r="P16" s="286"/>
      <c r="Q16" s="285"/>
      <c r="R16" s="286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19"/>
      <c r="B17" s="266"/>
      <c r="C17" s="203"/>
      <c r="D17" s="22"/>
      <c r="E17" s="273"/>
      <c r="F17" s="274"/>
      <c r="G17" s="319"/>
      <c r="H17" s="320"/>
      <c r="I17" s="319"/>
      <c r="J17" s="320"/>
      <c r="K17" s="319"/>
      <c r="L17" s="320"/>
      <c r="M17" s="273"/>
      <c r="N17" s="274"/>
      <c r="O17" s="285"/>
      <c r="P17" s="286"/>
      <c r="Q17" s="285"/>
      <c r="R17" s="286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48"/>
      <c r="B18" s="25"/>
      <c r="C18" s="248"/>
      <c r="D18" s="22"/>
      <c r="E18" s="321"/>
      <c r="F18" s="322"/>
      <c r="G18" s="324"/>
      <c r="H18" s="325"/>
      <c r="I18" s="324"/>
      <c r="J18" s="325"/>
      <c r="K18" s="324"/>
      <c r="L18" s="325"/>
      <c r="M18" s="321"/>
      <c r="N18" s="322"/>
      <c r="O18" s="285"/>
      <c r="P18" s="286"/>
      <c r="Q18" s="285"/>
      <c r="R18" s="286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321"/>
      <c r="F19" s="322"/>
      <c r="G19" s="324"/>
      <c r="H19" s="325"/>
      <c r="I19" s="329"/>
      <c r="J19" s="325"/>
      <c r="K19" s="329"/>
      <c r="L19" s="325"/>
      <c r="M19" s="333"/>
      <c r="N19" s="322"/>
      <c r="O19" s="285"/>
      <c r="P19" s="286"/>
      <c r="Q19" s="285"/>
      <c r="R19" s="286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321"/>
      <c r="F20" s="322"/>
      <c r="G20" s="324">
        <v>8</v>
      </c>
      <c r="H20" s="325"/>
      <c r="I20" s="324">
        <v>8</v>
      </c>
      <c r="J20" s="325"/>
      <c r="K20" s="324">
        <v>8</v>
      </c>
      <c r="L20" s="325"/>
      <c r="M20" s="321"/>
      <c r="N20" s="322"/>
      <c r="O20" s="285"/>
      <c r="P20" s="286"/>
      <c r="Q20" s="285"/>
      <c r="R20" s="286"/>
      <c r="S20" s="119">
        <f t="shared" si="0"/>
        <v>24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321">
        <v>8</v>
      </c>
      <c r="F21" s="322"/>
      <c r="G21" s="324"/>
      <c r="H21" s="325"/>
      <c r="I21" s="324"/>
      <c r="J21" s="325"/>
      <c r="K21" s="324"/>
      <c r="L21" s="325"/>
      <c r="M21" s="321">
        <v>8</v>
      </c>
      <c r="N21" s="322"/>
      <c r="O21" s="285"/>
      <c r="P21" s="286"/>
      <c r="Q21" s="285"/>
      <c r="R21" s="286"/>
      <c r="S21" s="119">
        <f t="shared" si="0"/>
        <v>16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1">
        <f>SUM(E4:E21)</f>
        <v>8</v>
      </c>
      <c r="F22" s="292"/>
      <c r="G22" s="291">
        <f>SUM(G4:G21)</f>
        <v>8</v>
      </c>
      <c r="H22" s="292"/>
      <c r="I22" s="291">
        <f>SUM(I4:I21)</f>
        <v>8</v>
      </c>
      <c r="J22" s="292"/>
      <c r="K22" s="291">
        <f>SUM(K4:K21)</f>
        <v>8</v>
      </c>
      <c r="L22" s="292"/>
      <c r="M22" s="291">
        <f>SUM(M4:M21)</f>
        <v>8</v>
      </c>
      <c r="N22" s="292"/>
      <c r="O22" s="291">
        <f>SUM(O4:O21)</f>
        <v>0</v>
      </c>
      <c r="P22" s="292"/>
      <c r="Q22" s="291">
        <f>SUM(Q4:Q21)</f>
        <v>0</v>
      </c>
      <c r="R22" s="292"/>
      <c r="S22" s="119">
        <f t="shared" si="0"/>
        <v>40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15.5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24</v>
      </c>
      <c r="I30" s="17"/>
    </row>
    <row r="31" spans="1:22" x14ac:dyDescent="0.3">
      <c r="A31" s="3" t="s">
        <v>4</v>
      </c>
      <c r="C31" s="17">
        <f>S21</f>
        <v>16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E8" sqref="E8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68</v>
      </c>
      <c r="B2" s="235"/>
      <c r="C2" s="235" t="s">
        <v>71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0"/>
      <c r="B4" s="266"/>
      <c r="C4" s="260"/>
      <c r="D4" s="22"/>
      <c r="E4" s="321"/>
      <c r="F4" s="322"/>
      <c r="G4" s="324"/>
      <c r="H4" s="325"/>
      <c r="I4" s="324"/>
      <c r="J4" s="325"/>
      <c r="K4" s="324"/>
      <c r="L4" s="325"/>
      <c r="M4" s="321"/>
      <c r="N4" s="322"/>
      <c r="O4" s="285"/>
      <c r="P4" s="286"/>
      <c r="Q4" s="285"/>
      <c r="R4" s="286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3">
      <c r="A5" s="262"/>
      <c r="B5" s="266"/>
      <c r="C5" s="254"/>
      <c r="D5" s="22"/>
      <c r="E5" s="321"/>
      <c r="F5" s="322"/>
      <c r="G5" s="324"/>
      <c r="H5" s="325"/>
      <c r="I5" s="324"/>
      <c r="J5" s="325"/>
      <c r="K5" s="324"/>
      <c r="L5" s="325"/>
      <c r="M5" s="321"/>
      <c r="N5" s="322"/>
      <c r="O5" s="285"/>
      <c r="P5" s="286"/>
      <c r="Q5" s="285"/>
      <c r="R5" s="286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263"/>
      <c r="B6" s="266"/>
      <c r="C6" s="263"/>
      <c r="D6" s="22"/>
      <c r="E6" s="321"/>
      <c r="F6" s="322"/>
      <c r="G6" s="324"/>
      <c r="H6" s="325"/>
      <c r="I6" s="324"/>
      <c r="J6" s="325"/>
      <c r="K6" s="324"/>
      <c r="L6" s="325"/>
      <c r="M6" s="321"/>
      <c r="N6" s="322"/>
      <c r="O6" s="285"/>
      <c r="P6" s="286"/>
      <c r="Q6" s="285"/>
      <c r="R6" s="286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253"/>
      <c r="B7" s="253"/>
      <c r="C7" s="253"/>
      <c r="D7" s="22"/>
      <c r="E7" s="321"/>
      <c r="F7" s="322"/>
      <c r="G7" s="324"/>
      <c r="H7" s="325"/>
      <c r="I7" s="324"/>
      <c r="J7" s="325"/>
      <c r="K7" s="324"/>
      <c r="L7" s="325"/>
      <c r="M7" s="321"/>
      <c r="N7" s="322"/>
      <c r="O7" s="285"/>
      <c r="P7" s="286"/>
      <c r="Q7" s="285"/>
      <c r="R7" s="28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65"/>
      <c r="B8" s="271"/>
      <c r="C8" s="212"/>
      <c r="D8" s="22"/>
      <c r="E8" s="321"/>
      <c r="F8" s="322"/>
      <c r="G8" s="324"/>
      <c r="H8" s="325"/>
      <c r="I8" s="324"/>
      <c r="J8" s="325"/>
      <c r="K8" s="324"/>
      <c r="L8" s="325"/>
      <c r="M8" s="321"/>
      <c r="N8" s="322"/>
      <c r="O8" s="285"/>
      <c r="P8" s="286"/>
      <c r="Q8" s="285"/>
      <c r="R8" s="28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37"/>
      <c r="B9" s="237"/>
      <c r="C9" s="237"/>
      <c r="D9" s="26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285"/>
      <c r="P9" s="286"/>
      <c r="Q9" s="285"/>
      <c r="R9" s="28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39"/>
      <c r="B10" s="239"/>
      <c r="C10" s="239"/>
      <c r="D10" s="22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285"/>
      <c r="P10" s="286"/>
      <c r="Q10" s="285"/>
      <c r="R10" s="28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09"/>
      <c r="B11" s="209"/>
      <c r="C11" s="209"/>
      <c r="D11" s="22"/>
      <c r="E11" s="321"/>
      <c r="F11" s="322"/>
      <c r="G11" s="324"/>
      <c r="H11" s="325"/>
      <c r="I11" s="324"/>
      <c r="J11" s="325"/>
      <c r="K11" s="324"/>
      <c r="L11" s="325"/>
      <c r="M11" s="321"/>
      <c r="N11" s="322"/>
      <c r="O11" s="285"/>
      <c r="P11" s="286"/>
      <c r="Q11" s="285"/>
      <c r="R11" s="28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4"/>
      <c r="B12" s="204"/>
      <c r="C12" s="204"/>
      <c r="D12" s="22"/>
      <c r="E12" s="321"/>
      <c r="F12" s="322"/>
      <c r="G12" s="324"/>
      <c r="H12" s="325"/>
      <c r="I12" s="324"/>
      <c r="J12" s="325"/>
      <c r="K12" s="324"/>
      <c r="L12" s="325"/>
      <c r="M12" s="321"/>
      <c r="N12" s="322"/>
      <c r="O12" s="285"/>
      <c r="P12" s="286"/>
      <c r="Q12" s="285"/>
      <c r="R12" s="28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48"/>
      <c r="B13" s="248"/>
      <c r="C13" s="248"/>
      <c r="D13" s="22"/>
      <c r="E13" s="321"/>
      <c r="F13" s="322"/>
      <c r="G13" s="324"/>
      <c r="H13" s="325"/>
      <c r="I13" s="324"/>
      <c r="J13" s="325"/>
      <c r="K13" s="324"/>
      <c r="L13" s="325"/>
      <c r="M13" s="321"/>
      <c r="N13" s="322"/>
      <c r="O13" s="285"/>
      <c r="P13" s="286"/>
      <c r="Q13" s="285"/>
      <c r="R13" s="28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9"/>
      <c r="B14" s="25"/>
      <c r="C14" s="131"/>
      <c r="D14" s="22"/>
      <c r="E14" s="321"/>
      <c r="F14" s="322"/>
      <c r="G14" s="324"/>
      <c r="H14" s="325"/>
      <c r="I14" s="324"/>
      <c r="J14" s="325"/>
      <c r="K14" s="324"/>
      <c r="L14" s="325"/>
      <c r="M14" s="321"/>
      <c r="N14" s="322"/>
      <c r="O14" s="285"/>
      <c r="P14" s="286"/>
      <c r="Q14" s="285"/>
      <c r="R14" s="28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1"/>
      <c r="B15" s="131"/>
      <c r="C15" s="131"/>
      <c r="D15" s="22"/>
      <c r="E15" s="321"/>
      <c r="F15" s="322"/>
      <c r="G15" s="324"/>
      <c r="H15" s="325"/>
      <c r="I15" s="324"/>
      <c r="J15" s="325"/>
      <c r="K15" s="324"/>
      <c r="L15" s="325"/>
      <c r="M15" s="321"/>
      <c r="N15" s="322"/>
      <c r="O15" s="285"/>
      <c r="P15" s="286"/>
      <c r="Q15" s="285"/>
      <c r="R15" s="28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1"/>
      <c r="B16" s="231"/>
      <c r="C16" s="231"/>
      <c r="D16" s="22"/>
      <c r="E16" s="321"/>
      <c r="F16" s="322"/>
      <c r="G16" s="324"/>
      <c r="H16" s="325"/>
      <c r="I16" s="324"/>
      <c r="J16" s="325"/>
      <c r="K16" s="324"/>
      <c r="L16" s="325"/>
      <c r="M16" s="321"/>
      <c r="N16" s="322"/>
      <c r="O16" s="285"/>
      <c r="P16" s="286"/>
      <c r="Q16" s="285"/>
      <c r="R16" s="28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3"/>
      <c r="E17" s="321"/>
      <c r="F17" s="322"/>
      <c r="G17" s="324"/>
      <c r="H17" s="325"/>
      <c r="I17" s="324"/>
      <c r="J17" s="325"/>
      <c r="K17" s="324"/>
      <c r="L17" s="325"/>
      <c r="M17" s="321"/>
      <c r="N17" s="322"/>
      <c r="O17" s="285"/>
      <c r="P17" s="286"/>
      <c r="Q17" s="285"/>
      <c r="R17" s="28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48"/>
      <c r="B18" s="25"/>
      <c r="C18" s="248"/>
      <c r="D18" s="22"/>
      <c r="E18" s="273"/>
      <c r="F18" s="274"/>
      <c r="G18" s="319"/>
      <c r="H18" s="320"/>
      <c r="I18" s="324"/>
      <c r="J18" s="325"/>
      <c r="K18" s="319"/>
      <c r="L18" s="320"/>
      <c r="M18" s="273"/>
      <c r="N18" s="274"/>
      <c r="O18" s="285"/>
      <c r="P18" s="286"/>
      <c r="Q18" s="285"/>
      <c r="R18" s="28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5"/>
      <c r="B19" s="266"/>
      <c r="C19" s="155"/>
      <c r="D19" s="10"/>
      <c r="E19" s="273"/>
      <c r="F19" s="274"/>
      <c r="G19" s="319"/>
      <c r="H19" s="320"/>
      <c r="I19" s="319"/>
      <c r="J19" s="320"/>
      <c r="K19" s="319"/>
      <c r="L19" s="320"/>
      <c r="M19" s="273"/>
      <c r="N19" s="274"/>
      <c r="O19" s="285"/>
      <c r="P19" s="286"/>
      <c r="Q19" s="285"/>
      <c r="R19" s="28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79"/>
      <c r="B20" s="25"/>
      <c r="C20" s="179"/>
      <c r="D20" s="10"/>
      <c r="E20" s="321"/>
      <c r="F20" s="322"/>
      <c r="G20" s="324"/>
      <c r="H20" s="325"/>
      <c r="I20" s="324"/>
      <c r="J20" s="325"/>
      <c r="K20" s="324"/>
      <c r="L20" s="325"/>
      <c r="M20" s="321"/>
      <c r="N20" s="322"/>
      <c r="O20" s="285"/>
      <c r="P20" s="286"/>
      <c r="Q20" s="285"/>
      <c r="R20" s="28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321"/>
      <c r="F21" s="322"/>
      <c r="G21" s="324"/>
      <c r="H21" s="325"/>
      <c r="I21" s="324"/>
      <c r="J21" s="325"/>
      <c r="K21" s="324"/>
      <c r="L21" s="325"/>
      <c r="M21" s="321"/>
      <c r="N21" s="322"/>
      <c r="O21" s="285"/>
      <c r="P21" s="286"/>
      <c r="Q21" s="285"/>
      <c r="R21" s="28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321"/>
      <c r="F22" s="322"/>
      <c r="G22" s="324">
        <v>8</v>
      </c>
      <c r="H22" s="325"/>
      <c r="I22" s="324">
        <v>8</v>
      </c>
      <c r="J22" s="325"/>
      <c r="K22" s="324">
        <v>8</v>
      </c>
      <c r="L22" s="325"/>
      <c r="M22" s="321"/>
      <c r="N22" s="322"/>
      <c r="O22" s="285"/>
      <c r="P22" s="286"/>
      <c r="Q22" s="285"/>
      <c r="R22" s="286"/>
      <c r="S22" s="12">
        <f t="shared" si="0"/>
        <v>24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321">
        <v>8</v>
      </c>
      <c r="F23" s="322"/>
      <c r="G23" s="324"/>
      <c r="H23" s="325"/>
      <c r="I23" s="324"/>
      <c r="J23" s="325"/>
      <c r="K23" s="324"/>
      <c r="L23" s="325"/>
      <c r="M23" s="321">
        <v>8</v>
      </c>
      <c r="N23" s="322"/>
      <c r="O23" s="285"/>
      <c r="P23" s="286"/>
      <c r="Q23" s="285"/>
      <c r="R23" s="286"/>
      <c r="S23" s="12">
        <f t="shared" si="0"/>
        <v>16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1">
        <f>SUM(E4:E23)</f>
        <v>8</v>
      </c>
      <c r="F24" s="292"/>
      <c r="G24" s="291">
        <f>SUM(G4:G23)</f>
        <v>8</v>
      </c>
      <c r="H24" s="292"/>
      <c r="I24" s="291">
        <f>SUM(I4:I23)</f>
        <v>8</v>
      </c>
      <c r="J24" s="292"/>
      <c r="K24" s="291">
        <f>SUM(K4:K23)</f>
        <v>8</v>
      </c>
      <c r="L24" s="292"/>
      <c r="M24" s="291">
        <f>SUM(M4:M23)</f>
        <v>8</v>
      </c>
      <c r="N24" s="292"/>
      <c r="O24" s="291">
        <f>SUM(O4:O23)</f>
        <v>0</v>
      </c>
      <c r="P24" s="292"/>
      <c r="Q24" s="291">
        <f>SUM(Q4:Q23)</f>
        <v>0</v>
      </c>
      <c r="R24" s="292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24</v>
      </c>
      <c r="I32" s="17"/>
      <c r="S32" s="3"/>
    </row>
    <row r="33" spans="1:19" x14ac:dyDescent="0.3">
      <c r="A33" s="3" t="s">
        <v>4</v>
      </c>
      <c r="C33" s="17">
        <f>S23</f>
        <v>16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E8" sqref="E8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68</v>
      </c>
      <c r="B2" s="235"/>
      <c r="C2" s="235" t="s">
        <v>71</v>
      </c>
      <c r="D2" s="6"/>
      <c r="E2" s="293" t="s">
        <v>13</v>
      </c>
      <c r="F2" s="293"/>
      <c r="G2" s="293" t="s">
        <v>14</v>
      </c>
      <c r="H2" s="293"/>
      <c r="I2" s="293" t="s">
        <v>15</v>
      </c>
      <c r="J2" s="293"/>
      <c r="K2" s="293" t="s">
        <v>16</v>
      </c>
      <c r="L2" s="293"/>
      <c r="M2" s="293" t="s">
        <v>17</v>
      </c>
      <c r="N2" s="293"/>
      <c r="O2" s="293" t="s">
        <v>18</v>
      </c>
      <c r="P2" s="293"/>
      <c r="Q2" s="293" t="s">
        <v>19</v>
      </c>
      <c r="R2" s="29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2"/>
      <c r="B4" s="266"/>
      <c r="C4" s="262"/>
      <c r="D4" s="22"/>
      <c r="E4" s="321"/>
      <c r="F4" s="322"/>
      <c r="G4" s="324"/>
      <c r="H4" s="325"/>
      <c r="I4" s="324"/>
      <c r="J4" s="325"/>
      <c r="K4" s="324"/>
      <c r="L4" s="325"/>
      <c r="M4" s="321"/>
      <c r="N4" s="322"/>
      <c r="O4" s="300"/>
      <c r="P4" s="300"/>
      <c r="Q4" s="300"/>
      <c r="R4" s="300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262"/>
      <c r="B5" s="266"/>
      <c r="C5" s="262"/>
      <c r="D5" s="22"/>
      <c r="E5" s="321"/>
      <c r="F5" s="322"/>
      <c r="G5" s="324"/>
      <c r="H5" s="325"/>
      <c r="I5" s="324"/>
      <c r="J5" s="325"/>
      <c r="K5" s="324"/>
      <c r="L5" s="325"/>
      <c r="M5" s="321"/>
      <c r="N5" s="322"/>
      <c r="O5" s="300"/>
      <c r="P5" s="300"/>
      <c r="Q5" s="300"/>
      <c r="R5" s="300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63"/>
      <c r="B6" s="266"/>
      <c r="C6" s="263"/>
      <c r="D6" s="22"/>
      <c r="E6" s="321"/>
      <c r="F6" s="322"/>
      <c r="G6" s="324"/>
      <c r="H6" s="325"/>
      <c r="I6" s="324"/>
      <c r="J6" s="325"/>
      <c r="K6" s="324"/>
      <c r="L6" s="325"/>
      <c r="M6" s="321"/>
      <c r="N6" s="322"/>
      <c r="O6" s="300"/>
      <c r="P6" s="300"/>
      <c r="Q6" s="300"/>
      <c r="R6" s="300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53"/>
      <c r="B7" s="266"/>
      <c r="C7" s="253"/>
      <c r="D7" s="22"/>
      <c r="E7" s="321"/>
      <c r="F7" s="322"/>
      <c r="G7" s="324"/>
      <c r="H7" s="325"/>
      <c r="I7" s="324"/>
      <c r="J7" s="325"/>
      <c r="K7" s="324"/>
      <c r="L7" s="325"/>
      <c r="M7" s="321"/>
      <c r="N7" s="322"/>
      <c r="O7" s="300"/>
      <c r="P7" s="300"/>
      <c r="Q7" s="300"/>
      <c r="R7" s="300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53"/>
      <c r="B8" s="253"/>
      <c r="C8" s="253"/>
      <c r="D8" s="22"/>
      <c r="E8" s="321"/>
      <c r="F8" s="322"/>
      <c r="G8" s="324"/>
      <c r="H8" s="325"/>
      <c r="I8" s="324"/>
      <c r="J8" s="325"/>
      <c r="K8" s="324"/>
      <c r="L8" s="325"/>
      <c r="M8" s="321"/>
      <c r="N8" s="322"/>
      <c r="O8" s="300"/>
      <c r="P8" s="300"/>
      <c r="Q8" s="300"/>
      <c r="R8" s="300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65"/>
      <c r="B9" s="271"/>
      <c r="C9" s="238"/>
      <c r="D9" s="2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285"/>
      <c r="P9" s="286"/>
      <c r="Q9" s="285"/>
      <c r="R9" s="28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39"/>
      <c r="B10" s="239"/>
      <c r="C10" s="239"/>
      <c r="D10" s="22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285"/>
      <c r="P10" s="286"/>
      <c r="Q10" s="285"/>
      <c r="R10" s="28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08"/>
      <c r="B11" s="208"/>
      <c r="C11" s="208"/>
      <c r="D11" s="22"/>
      <c r="E11" s="321"/>
      <c r="F11" s="322"/>
      <c r="G11" s="324"/>
      <c r="H11" s="325"/>
      <c r="I11" s="324"/>
      <c r="J11" s="325"/>
      <c r="K11" s="324"/>
      <c r="L11" s="325"/>
      <c r="M11" s="321"/>
      <c r="N11" s="322"/>
      <c r="O11" s="285"/>
      <c r="P11" s="286"/>
      <c r="Q11" s="285"/>
      <c r="R11" s="28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48"/>
      <c r="B12" s="248"/>
      <c r="C12" s="248"/>
      <c r="D12" s="22"/>
      <c r="E12" s="321"/>
      <c r="F12" s="322"/>
      <c r="G12" s="324"/>
      <c r="H12" s="325"/>
      <c r="I12" s="324"/>
      <c r="J12" s="325"/>
      <c r="K12" s="324"/>
      <c r="L12" s="325"/>
      <c r="M12" s="321"/>
      <c r="N12" s="322"/>
      <c r="O12" s="285"/>
      <c r="P12" s="286"/>
      <c r="Q12" s="285"/>
      <c r="R12" s="28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49"/>
      <c r="B13" s="149"/>
      <c r="C13" s="149"/>
      <c r="D13" s="22"/>
      <c r="E13" s="321"/>
      <c r="F13" s="322"/>
      <c r="G13" s="324"/>
      <c r="H13" s="325"/>
      <c r="I13" s="324"/>
      <c r="J13" s="325"/>
      <c r="K13" s="324"/>
      <c r="L13" s="325"/>
      <c r="M13" s="321"/>
      <c r="N13" s="322"/>
      <c r="O13" s="285"/>
      <c r="P13" s="286"/>
      <c r="Q13" s="285"/>
      <c r="R13" s="28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49"/>
      <c r="B14" s="25"/>
      <c r="C14" s="149"/>
      <c r="D14" s="22"/>
      <c r="E14" s="321"/>
      <c r="F14" s="322"/>
      <c r="G14" s="324"/>
      <c r="H14" s="325"/>
      <c r="I14" s="324"/>
      <c r="J14" s="325"/>
      <c r="K14" s="324"/>
      <c r="L14" s="325"/>
      <c r="M14" s="321"/>
      <c r="N14" s="322"/>
      <c r="O14" s="285"/>
      <c r="P14" s="286"/>
      <c r="Q14" s="285"/>
      <c r="R14" s="28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1"/>
      <c r="B15" s="231"/>
      <c r="C15" s="231"/>
      <c r="D15" s="22"/>
      <c r="E15" s="321"/>
      <c r="F15" s="322"/>
      <c r="G15" s="324"/>
      <c r="H15" s="325"/>
      <c r="I15" s="324"/>
      <c r="J15" s="325"/>
      <c r="K15" s="324"/>
      <c r="L15" s="325"/>
      <c r="M15" s="321"/>
      <c r="N15" s="322"/>
      <c r="O15" s="285"/>
      <c r="P15" s="286"/>
      <c r="Q15" s="285"/>
      <c r="R15" s="28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08"/>
      <c r="B16" s="25"/>
      <c r="C16" s="208"/>
      <c r="D16" s="10"/>
      <c r="E16" s="321"/>
      <c r="F16" s="322"/>
      <c r="G16" s="324"/>
      <c r="H16" s="325"/>
      <c r="I16" s="324"/>
      <c r="J16" s="325"/>
      <c r="K16" s="324"/>
      <c r="L16" s="325"/>
      <c r="M16" s="321"/>
      <c r="N16" s="322"/>
      <c r="O16" s="285"/>
      <c r="P16" s="286"/>
      <c r="Q16" s="285"/>
      <c r="R16" s="28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4"/>
      <c r="B17" s="25"/>
      <c r="C17" s="154"/>
      <c r="D17" s="10"/>
      <c r="E17" s="321"/>
      <c r="F17" s="322"/>
      <c r="G17" s="324"/>
      <c r="H17" s="325"/>
      <c r="I17" s="324"/>
      <c r="J17" s="325"/>
      <c r="K17" s="324"/>
      <c r="L17" s="325"/>
      <c r="M17" s="321"/>
      <c r="N17" s="322"/>
      <c r="O17" s="285"/>
      <c r="P17" s="286"/>
      <c r="Q17" s="285"/>
      <c r="R17" s="28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48"/>
      <c r="B18" s="25"/>
      <c r="C18" s="248"/>
      <c r="D18" s="22"/>
      <c r="E18" s="273"/>
      <c r="F18" s="274"/>
      <c r="G18" s="319"/>
      <c r="H18" s="320"/>
      <c r="I18" s="319"/>
      <c r="J18" s="320"/>
      <c r="K18" s="319"/>
      <c r="L18" s="320"/>
      <c r="M18" s="273"/>
      <c r="N18" s="274"/>
      <c r="O18" s="285"/>
      <c r="P18" s="286"/>
      <c r="Q18" s="285"/>
      <c r="R18" s="28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5"/>
      <c r="B19" s="266"/>
      <c r="C19" s="225"/>
      <c r="D19" s="10"/>
      <c r="E19" s="273"/>
      <c r="F19" s="274"/>
      <c r="G19" s="319"/>
      <c r="H19" s="320"/>
      <c r="I19" s="319"/>
      <c r="J19" s="320"/>
      <c r="K19" s="319"/>
      <c r="L19" s="320"/>
      <c r="M19" s="273"/>
      <c r="N19" s="274"/>
      <c r="O19" s="285"/>
      <c r="P19" s="286"/>
      <c r="Q19" s="285"/>
      <c r="R19" s="286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3">
      <c r="A20" s="6"/>
      <c r="B20" s="6"/>
      <c r="C20" s="6"/>
      <c r="D20" s="10"/>
      <c r="E20" s="321"/>
      <c r="F20" s="322"/>
      <c r="G20" s="324"/>
      <c r="H20" s="325"/>
      <c r="I20" s="324"/>
      <c r="J20" s="325"/>
      <c r="K20" s="324"/>
      <c r="L20" s="325"/>
      <c r="M20" s="321"/>
      <c r="N20" s="322"/>
      <c r="O20" s="285"/>
      <c r="P20" s="286"/>
      <c r="Q20" s="285"/>
      <c r="R20" s="28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321"/>
      <c r="F21" s="322"/>
      <c r="G21" s="324">
        <v>8</v>
      </c>
      <c r="H21" s="325"/>
      <c r="I21" s="324">
        <v>8</v>
      </c>
      <c r="J21" s="325"/>
      <c r="K21" s="324">
        <v>8</v>
      </c>
      <c r="L21" s="325"/>
      <c r="M21" s="321"/>
      <c r="N21" s="322"/>
      <c r="O21" s="285"/>
      <c r="P21" s="286"/>
      <c r="Q21" s="285"/>
      <c r="R21" s="286"/>
      <c r="S21" s="12">
        <f t="shared" si="2"/>
        <v>24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321">
        <v>8</v>
      </c>
      <c r="F22" s="322"/>
      <c r="G22" s="324"/>
      <c r="H22" s="325"/>
      <c r="I22" s="324"/>
      <c r="J22" s="325"/>
      <c r="K22" s="324"/>
      <c r="L22" s="325"/>
      <c r="M22" s="321">
        <v>8</v>
      </c>
      <c r="N22" s="322"/>
      <c r="O22" s="285"/>
      <c r="P22" s="286"/>
      <c r="Q22" s="285"/>
      <c r="R22" s="286"/>
      <c r="S22" s="12">
        <f t="shared" si="2"/>
        <v>16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1">
        <f>SUM(E4:E22)</f>
        <v>8</v>
      </c>
      <c r="F23" s="292"/>
      <c r="G23" s="291">
        <f>SUM(G4:G22)</f>
        <v>8</v>
      </c>
      <c r="H23" s="292"/>
      <c r="I23" s="291">
        <f>SUM(I4:I22)</f>
        <v>8</v>
      </c>
      <c r="J23" s="292"/>
      <c r="K23" s="291">
        <f>SUM(K4:K22)</f>
        <v>8</v>
      </c>
      <c r="L23" s="292"/>
      <c r="M23" s="291">
        <f>SUM(M4:M22)</f>
        <v>8</v>
      </c>
      <c r="N23" s="292"/>
      <c r="O23" s="291">
        <f>SUM(O4:O22)</f>
        <v>0</v>
      </c>
      <c r="P23" s="292"/>
      <c r="Q23" s="291">
        <f>SUM(Q4:Q22)</f>
        <v>0</v>
      </c>
      <c r="R23" s="292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24</v>
      </c>
      <c r="D31" s="18"/>
    </row>
    <row r="32" spans="1:22" x14ac:dyDescent="0.3">
      <c r="A32" s="3" t="s">
        <v>4</v>
      </c>
      <c r="C32" s="17">
        <f>S22</f>
        <v>16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E8" sqref="E8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68</v>
      </c>
      <c r="B2" s="235"/>
      <c r="C2" s="235" t="s">
        <v>71</v>
      </c>
      <c r="D2" s="110"/>
      <c r="E2" s="305" t="s">
        <v>13</v>
      </c>
      <c r="F2" s="305"/>
      <c r="G2" s="305" t="s">
        <v>14</v>
      </c>
      <c r="H2" s="305"/>
      <c r="I2" s="305" t="s">
        <v>15</v>
      </c>
      <c r="J2" s="305"/>
      <c r="K2" s="305" t="s">
        <v>16</v>
      </c>
      <c r="L2" s="305"/>
      <c r="M2" s="305" t="s">
        <v>17</v>
      </c>
      <c r="N2" s="305"/>
      <c r="O2" s="305" t="s">
        <v>18</v>
      </c>
      <c r="P2" s="305"/>
      <c r="Q2" s="305" t="s">
        <v>19</v>
      </c>
      <c r="R2" s="30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4"/>
      <c r="B4" s="254"/>
      <c r="C4" s="254"/>
      <c r="D4" s="22"/>
      <c r="E4" s="321"/>
      <c r="F4" s="322"/>
      <c r="G4" s="324"/>
      <c r="H4" s="325"/>
      <c r="I4" s="324"/>
      <c r="J4" s="325"/>
      <c r="K4" s="324"/>
      <c r="L4" s="325"/>
      <c r="M4" s="321"/>
      <c r="N4" s="322"/>
      <c r="O4" s="301"/>
      <c r="P4" s="302"/>
      <c r="Q4" s="301"/>
      <c r="R4" s="302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3">
      <c r="A5" s="265"/>
      <c r="B5" s="271"/>
      <c r="C5" s="254"/>
      <c r="D5" s="22"/>
      <c r="E5" s="321"/>
      <c r="F5" s="322"/>
      <c r="G5" s="324"/>
      <c r="H5" s="325"/>
      <c r="I5" s="324"/>
      <c r="J5" s="325"/>
      <c r="K5" s="324"/>
      <c r="L5" s="325"/>
      <c r="M5" s="321"/>
      <c r="N5" s="322"/>
      <c r="O5" s="301"/>
      <c r="P5" s="302"/>
      <c r="Q5" s="301"/>
      <c r="R5" s="302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46"/>
      <c r="B6" s="246"/>
      <c r="C6" s="246"/>
      <c r="D6" s="22"/>
      <c r="E6" s="321"/>
      <c r="F6" s="322"/>
      <c r="G6" s="324"/>
      <c r="H6" s="325"/>
      <c r="I6" s="324"/>
      <c r="J6" s="325"/>
      <c r="K6" s="324"/>
      <c r="L6" s="325"/>
      <c r="M6" s="321"/>
      <c r="N6" s="322"/>
      <c r="O6" s="301"/>
      <c r="P6" s="302"/>
      <c r="Q6" s="301"/>
      <c r="R6" s="302"/>
      <c r="S6" s="175">
        <f t="shared" ref="S6:S8" si="2">E6+G6+I6+K6+M6+O6+Q6</f>
        <v>0</v>
      </c>
      <c r="T6" s="175">
        <f t="shared" ref="T6:T8" si="3">SUM(S6-U6-V6)</f>
        <v>0</v>
      </c>
      <c r="U6" s="83"/>
      <c r="V6" s="83"/>
    </row>
    <row r="7" spans="1:22" x14ac:dyDescent="0.3">
      <c r="A7" s="261"/>
      <c r="B7" s="261"/>
      <c r="C7" s="261"/>
      <c r="D7" s="22"/>
      <c r="E7" s="321"/>
      <c r="F7" s="322"/>
      <c r="G7" s="324"/>
      <c r="H7" s="325"/>
      <c r="I7" s="324"/>
      <c r="J7" s="325"/>
      <c r="K7" s="324"/>
      <c r="L7" s="325"/>
      <c r="M7" s="321"/>
      <c r="N7" s="322"/>
      <c r="O7" s="301"/>
      <c r="P7" s="302"/>
      <c r="Q7" s="301"/>
      <c r="R7" s="302"/>
      <c r="S7" s="175">
        <f t="shared" si="2"/>
        <v>0</v>
      </c>
      <c r="T7" s="175">
        <f t="shared" si="3"/>
        <v>0</v>
      </c>
      <c r="U7" s="83"/>
      <c r="V7" s="83"/>
    </row>
    <row r="8" spans="1:22" x14ac:dyDescent="0.3">
      <c r="A8" s="247"/>
      <c r="B8" s="247"/>
      <c r="C8" s="247"/>
      <c r="D8" s="22"/>
      <c r="E8" s="321"/>
      <c r="F8" s="322"/>
      <c r="G8" s="324"/>
      <c r="H8" s="325"/>
      <c r="I8" s="324"/>
      <c r="J8" s="325"/>
      <c r="K8" s="324"/>
      <c r="L8" s="325"/>
      <c r="M8" s="321"/>
      <c r="N8" s="322"/>
      <c r="O8" s="301"/>
      <c r="P8" s="302"/>
      <c r="Q8" s="301"/>
      <c r="R8" s="302"/>
      <c r="S8" s="175">
        <f t="shared" si="2"/>
        <v>0</v>
      </c>
      <c r="T8" s="175">
        <f t="shared" si="3"/>
        <v>0</v>
      </c>
      <c r="U8" s="83"/>
      <c r="V8" s="83"/>
    </row>
    <row r="9" spans="1:22" ht="15" customHeight="1" x14ac:dyDescent="0.3">
      <c r="A9" s="202"/>
      <c r="B9" s="202"/>
      <c r="C9" s="202"/>
      <c r="D9" s="22"/>
      <c r="E9" s="321"/>
      <c r="F9" s="322"/>
      <c r="G9" s="324"/>
      <c r="H9" s="325"/>
      <c r="I9" s="324"/>
      <c r="J9" s="325"/>
      <c r="K9" s="324"/>
      <c r="L9" s="325"/>
      <c r="M9" s="321"/>
      <c r="N9" s="322"/>
      <c r="O9" s="301"/>
      <c r="P9" s="302"/>
      <c r="Q9" s="301"/>
      <c r="R9" s="30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3"/>
      <c r="B10" s="203"/>
      <c r="C10" s="203"/>
      <c r="D10" s="205"/>
      <c r="E10" s="321"/>
      <c r="F10" s="322"/>
      <c r="G10" s="324"/>
      <c r="H10" s="325"/>
      <c r="I10" s="324"/>
      <c r="J10" s="325"/>
      <c r="K10" s="324"/>
      <c r="L10" s="325"/>
      <c r="M10" s="321"/>
      <c r="N10" s="322"/>
      <c r="O10" s="301"/>
      <c r="P10" s="302"/>
      <c r="Q10" s="301"/>
      <c r="R10" s="30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3"/>
      <c r="B11" s="203"/>
      <c r="C11" s="203"/>
      <c r="D11" s="205"/>
      <c r="E11" s="321"/>
      <c r="F11" s="322"/>
      <c r="G11" s="324"/>
      <c r="H11" s="325"/>
      <c r="I11" s="324"/>
      <c r="J11" s="325"/>
      <c r="K11" s="324"/>
      <c r="L11" s="325"/>
      <c r="M11" s="321"/>
      <c r="N11" s="322"/>
      <c r="O11" s="301"/>
      <c r="P11" s="302"/>
      <c r="Q11" s="301"/>
      <c r="R11" s="30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3"/>
      <c r="B12" s="197"/>
      <c r="C12" s="197"/>
      <c r="D12" s="205"/>
      <c r="E12" s="321"/>
      <c r="F12" s="322"/>
      <c r="G12" s="324"/>
      <c r="H12" s="325"/>
      <c r="I12" s="324"/>
      <c r="J12" s="325"/>
      <c r="K12" s="324"/>
      <c r="L12" s="325"/>
      <c r="M12" s="321"/>
      <c r="N12" s="322"/>
      <c r="O12" s="301"/>
      <c r="P12" s="302"/>
      <c r="Q12" s="301"/>
      <c r="R12" s="30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3"/>
      <c r="B13" s="197"/>
      <c r="C13" s="197"/>
      <c r="D13" s="205"/>
      <c r="E13" s="321"/>
      <c r="F13" s="322"/>
      <c r="G13" s="324"/>
      <c r="H13" s="325"/>
      <c r="I13" s="324"/>
      <c r="J13" s="325"/>
      <c r="K13" s="324"/>
      <c r="L13" s="325"/>
      <c r="M13" s="321"/>
      <c r="N13" s="322"/>
      <c r="O13" s="301"/>
      <c r="P13" s="302"/>
      <c r="Q13" s="301"/>
      <c r="R13" s="30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3"/>
      <c r="B14" s="203"/>
      <c r="C14" s="203"/>
      <c r="D14" s="205"/>
      <c r="E14" s="321"/>
      <c r="F14" s="322"/>
      <c r="G14" s="324"/>
      <c r="H14" s="325"/>
      <c r="I14" s="324"/>
      <c r="J14" s="325"/>
      <c r="K14" s="324"/>
      <c r="L14" s="325"/>
      <c r="M14" s="321"/>
      <c r="N14" s="322"/>
      <c r="O14" s="301"/>
      <c r="P14" s="302"/>
      <c r="Q14" s="301"/>
      <c r="R14" s="30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3"/>
      <c r="B15" s="203"/>
      <c r="C15" s="203"/>
      <c r="D15" s="205"/>
      <c r="E15" s="321"/>
      <c r="F15" s="322"/>
      <c r="G15" s="324"/>
      <c r="H15" s="325"/>
      <c r="I15" s="324"/>
      <c r="J15" s="325"/>
      <c r="K15" s="324"/>
      <c r="L15" s="325"/>
      <c r="M15" s="321"/>
      <c r="N15" s="322"/>
      <c r="O15" s="301"/>
      <c r="P15" s="302"/>
      <c r="Q15" s="301"/>
      <c r="R15" s="30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3"/>
      <c r="B16" s="203"/>
      <c r="C16" s="203"/>
      <c r="D16" s="205"/>
      <c r="E16" s="321"/>
      <c r="F16" s="322"/>
      <c r="G16" s="324"/>
      <c r="H16" s="325"/>
      <c r="I16" s="324"/>
      <c r="J16" s="325"/>
      <c r="K16" s="324"/>
      <c r="L16" s="325"/>
      <c r="M16" s="321"/>
      <c r="N16" s="322"/>
      <c r="O16" s="301"/>
      <c r="P16" s="302"/>
      <c r="Q16" s="301"/>
      <c r="R16" s="302"/>
      <c r="S16" s="193">
        <f t="shared" si="0"/>
        <v>0</v>
      </c>
      <c r="T16" s="193">
        <f t="shared" si="1"/>
        <v>0</v>
      </c>
      <c r="U16" s="83"/>
      <c r="V16" s="83"/>
    </row>
    <row r="17" spans="1:22" x14ac:dyDescent="0.3">
      <c r="A17" s="200"/>
      <c r="B17" s="200"/>
      <c r="C17" s="200"/>
      <c r="D17" s="205"/>
      <c r="E17" s="321"/>
      <c r="F17" s="322"/>
      <c r="G17" s="324"/>
      <c r="H17" s="325"/>
      <c r="I17" s="324"/>
      <c r="J17" s="325"/>
      <c r="K17" s="324"/>
      <c r="L17" s="325"/>
      <c r="M17" s="321"/>
      <c r="N17" s="322"/>
      <c r="O17" s="301"/>
      <c r="P17" s="302"/>
      <c r="Q17" s="301"/>
      <c r="R17" s="302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56"/>
      <c r="B18" s="266"/>
      <c r="C18" s="256"/>
      <c r="D18" s="22"/>
      <c r="E18" s="321"/>
      <c r="F18" s="322"/>
      <c r="G18" s="324"/>
      <c r="H18" s="325"/>
      <c r="I18" s="324"/>
      <c r="J18" s="325"/>
      <c r="K18" s="324"/>
      <c r="L18" s="325"/>
      <c r="M18" s="321"/>
      <c r="N18" s="322"/>
      <c r="O18" s="301"/>
      <c r="P18" s="302"/>
      <c r="Q18" s="301"/>
      <c r="R18" s="302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07"/>
      <c r="B19" s="266"/>
      <c r="C19" s="207"/>
      <c r="D19" s="22"/>
      <c r="E19" s="321"/>
      <c r="F19" s="322"/>
      <c r="G19" s="324"/>
      <c r="H19" s="325"/>
      <c r="I19" s="324"/>
      <c r="J19" s="325"/>
      <c r="K19" s="324"/>
      <c r="L19" s="325"/>
      <c r="M19" s="321"/>
      <c r="N19" s="322"/>
      <c r="O19" s="301"/>
      <c r="P19" s="302"/>
      <c r="Q19" s="301"/>
      <c r="R19" s="302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62"/>
      <c r="B20" s="266"/>
      <c r="C20" s="262"/>
      <c r="D20" s="22"/>
      <c r="E20" s="321"/>
      <c r="F20" s="322"/>
      <c r="G20" s="324"/>
      <c r="H20" s="325"/>
      <c r="I20" s="324"/>
      <c r="J20" s="325"/>
      <c r="K20" s="324"/>
      <c r="L20" s="325"/>
      <c r="M20" s="321"/>
      <c r="N20" s="322"/>
      <c r="O20" s="301"/>
      <c r="P20" s="302"/>
      <c r="Q20" s="301"/>
      <c r="R20" s="302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36"/>
      <c r="B21" s="266"/>
      <c r="C21" s="236"/>
      <c r="D21" s="22"/>
      <c r="E21" s="321"/>
      <c r="F21" s="322"/>
      <c r="G21" s="324"/>
      <c r="H21" s="325"/>
      <c r="I21" s="324"/>
      <c r="J21" s="325"/>
      <c r="K21" s="324"/>
      <c r="L21" s="325"/>
      <c r="M21" s="321"/>
      <c r="N21" s="322"/>
      <c r="O21" s="301"/>
      <c r="P21" s="302"/>
      <c r="Q21" s="303"/>
      <c r="R21" s="304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36"/>
      <c r="B22" s="266"/>
      <c r="C22" s="236"/>
      <c r="D22" s="22"/>
      <c r="E22" s="321"/>
      <c r="F22" s="322"/>
      <c r="G22" s="324"/>
      <c r="H22" s="325"/>
      <c r="I22" s="324"/>
      <c r="J22" s="325"/>
      <c r="K22" s="324"/>
      <c r="L22" s="325"/>
      <c r="M22" s="321"/>
      <c r="N22" s="322"/>
      <c r="O22" s="301"/>
      <c r="P22" s="302"/>
      <c r="Q22" s="301"/>
      <c r="R22" s="302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/>
      <c r="B23" s="266"/>
      <c r="C23" s="132"/>
      <c r="D23" s="22"/>
      <c r="E23" s="321"/>
      <c r="F23" s="322"/>
      <c r="G23" s="324"/>
      <c r="H23" s="325"/>
      <c r="I23" s="324"/>
      <c r="J23" s="325"/>
      <c r="K23" s="324"/>
      <c r="L23" s="325"/>
      <c r="M23" s="321"/>
      <c r="N23" s="322"/>
      <c r="O23" s="301"/>
      <c r="P23" s="302"/>
      <c r="Q23" s="301"/>
      <c r="R23" s="302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/>
      <c r="B24" s="266"/>
      <c r="C24" s="132"/>
      <c r="D24" s="22"/>
      <c r="E24" s="321"/>
      <c r="F24" s="322"/>
      <c r="G24" s="324"/>
      <c r="H24" s="325"/>
      <c r="I24" s="324"/>
      <c r="J24" s="325"/>
      <c r="K24" s="324"/>
      <c r="L24" s="325"/>
      <c r="M24" s="321"/>
      <c r="N24" s="322"/>
      <c r="O24" s="301"/>
      <c r="P24" s="302"/>
      <c r="Q24" s="301"/>
      <c r="R24" s="302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3">
      <c r="A25" s="81"/>
      <c r="B25" s="266"/>
      <c r="C25" s="133"/>
      <c r="D25" s="22"/>
      <c r="E25" s="321"/>
      <c r="F25" s="322"/>
      <c r="G25" s="324"/>
      <c r="H25" s="325"/>
      <c r="I25" s="324"/>
      <c r="J25" s="325"/>
      <c r="K25" s="324"/>
      <c r="L25" s="325"/>
      <c r="M25" s="321"/>
      <c r="N25" s="322"/>
      <c r="O25" s="301"/>
      <c r="P25" s="302"/>
      <c r="Q25" s="301"/>
      <c r="R25" s="302"/>
      <c r="S25" s="79">
        <f t="shared" si="8"/>
        <v>0</v>
      </c>
      <c r="T25" s="79">
        <f t="shared" si="1"/>
        <v>-1.5</v>
      </c>
      <c r="U25" s="83">
        <v>1.5</v>
      </c>
      <c r="V25" s="83"/>
    </row>
    <row r="26" spans="1:22" ht="15.75" customHeight="1" x14ac:dyDescent="0.3">
      <c r="A26" s="81"/>
      <c r="B26" s="266"/>
      <c r="C26" s="81"/>
      <c r="D26" s="3"/>
      <c r="E26" s="321"/>
      <c r="F26" s="322"/>
      <c r="G26" s="324"/>
      <c r="H26" s="325"/>
      <c r="I26" s="324"/>
      <c r="J26" s="325"/>
      <c r="K26" s="324"/>
      <c r="L26" s="325"/>
      <c r="M26" s="321"/>
      <c r="N26" s="322"/>
      <c r="O26" s="301"/>
      <c r="P26" s="302"/>
      <c r="Q26" s="301"/>
      <c r="R26" s="302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3">
      <c r="A27" s="81"/>
      <c r="B27" s="266"/>
      <c r="C27" s="81"/>
      <c r="D27" s="82"/>
      <c r="E27" s="321"/>
      <c r="F27" s="322"/>
      <c r="G27" s="324"/>
      <c r="H27" s="325"/>
      <c r="I27" s="324"/>
      <c r="J27" s="325"/>
      <c r="K27" s="324"/>
      <c r="L27" s="325"/>
      <c r="M27" s="321"/>
      <c r="N27" s="322"/>
      <c r="O27" s="301"/>
      <c r="P27" s="302"/>
      <c r="Q27" s="301"/>
      <c r="R27" s="302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3">
      <c r="A28" s="6"/>
      <c r="B28" s="6"/>
      <c r="C28" s="6"/>
      <c r="D28" s="10"/>
      <c r="E28" s="321"/>
      <c r="F28" s="322"/>
      <c r="G28" s="324"/>
      <c r="H28" s="325"/>
      <c r="I28" s="324"/>
      <c r="J28" s="325"/>
      <c r="K28" s="324"/>
      <c r="L28" s="325"/>
      <c r="M28" s="321"/>
      <c r="N28" s="322"/>
      <c r="O28" s="301"/>
      <c r="P28" s="302"/>
      <c r="Q28" s="301"/>
      <c r="R28" s="30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321"/>
      <c r="F29" s="322"/>
      <c r="G29" s="324">
        <v>8</v>
      </c>
      <c r="H29" s="325"/>
      <c r="I29" s="324">
        <v>8</v>
      </c>
      <c r="J29" s="325"/>
      <c r="K29" s="324">
        <v>8</v>
      </c>
      <c r="L29" s="325"/>
      <c r="M29" s="321"/>
      <c r="N29" s="322"/>
      <c r="O29" s="301"/>
      <c r="P29" s="302"/>
      <c r="Q29" s="301"/>
      <c r="R29" s="302"/>
      <c r="S29" s="79">
        <f>E29+G29+I29+K29+M29+O29+Q29</f>
        <v>24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321">
        <v>8</v>
      </c>
      <c r="F30" s="322"/>
      <c r="G30" s="324"/>
      <c r="H30" s="325"/>
      <c r="I30" s="324"/>
      <c r="J30" s="325"/>
      <c r="K30" s="324"/>
      <c r="L30" s="325"/>
      <c r="M30" s="321">
        <v>8</v>
      </c>
      <c r="N30" s="322"/>
      <c r="O30" s="301"/>
      <c r="P30" s="302"/>
      <c r="Q30" s="301"/>
      <c r="R30" s="302"/>
      <c r="S30" s="79">
        <f>E30+G30+I30+K30+M30+O30+Q30</f>
        <v>16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06">
        <f>SUM(E4:E30)</f>
        <v>8</v>
      </c>
      <c r="F31" s="307"/>
      <c r="G31" s="306">
        <f>SUM(G4:G30)</f>
        <v>8</v>
      </c>
      <c r="H31" s="307"/>
      <c r="I31" s="306">
        <f>SUM(I4:I30)</f>
        <v>8</v>
      </c>
      <c r="J31" s="307"/>
      <c r="K31" s="306">
        <f>SUM(K4:K30)</f>
        <v>8</v>
      </c>
      <c r="L31" s="307"/>
      <c r="M31" s="306">
        <f t="shared" ref="M31" si="9">SUM(M4:M30)</f>
        <v>8</v>
      </c>
      <c r="N31" s="307"/>
      <c r="O31" s="306">
        <f>SUM(O4:O30)</f>
        <v>0</v>
      </c>
      <c r="P31" s="307"/>
      <c r="Q31" s="306">
        <f>SUM(Q4:Q30)</f>
        <v>0</v>
      </c>
      <c r="R31" s="307"/>
      <c r="S31" s="79">
        <f>SUM(S4:S30)</f>
        <v>40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-1.5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-1.5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25.5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24</v>
      </c>
      <c r="I39" s="86"/>
    </row>
    <row r="40" spans="1:22" x14ac:dyDescent="0.3">
      <c r="A40" s="71" t="s">
        <v>4</v>
      </c>
      <c r="C40" s="86">
        <f>S30</f>
        <v>16</v>
      </c>
    </row>
    <row r="41" spans="1:22" ht="16.2" thickBot="1" x14ac:dyDescent="0.35">
      <c r="A41" s="72" t="s">
        <v>6</v>
      </c>
      <c r="C41" s="88">
        <f>SUM(C36:C40)</f>
        <v>40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2020-12-11T10:34:38Z</cp:lastPrinted>
  <dcterms:created xsi:type="dcterms:W3CDTF">2010-01-14T13:00:57Z</dcterms:created>
  <dcterms:modified xsi:type="dcterms:W3CDTF">2020-12-11T10:34:55Z</dcterms:modified>
</cp:coreProperties>
</file>