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6BE13494-51F3-49C4-A338-C2713829BA6A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51" l="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I16" i="1" l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10" i="1" l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I18" i="1" l="1"/>
  <c r="H18" i="1"/>
  <c r="H19" i="1" l="1"/>
  <c r="I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I12" i="1" l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F6" i="1"/>
  <c r="D6" i="1"/>
  <c r="T18" i="46"/>
  <c r="T23" i="46" s="1"/>
  <c r="C27" i="46" s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<sst xmlns="http://schemas.openxmlformats.org/spreadsheetml/2006/main" count="568" uniqueCount="77">
  <si>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</si>
  <si>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</si>
  <si>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</si>
  <si>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</si>
  <si>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</si>
  <si>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</si>
  <si>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</si>
  <si>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</si>
  <si>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</si>
  <si>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</si>
  <si>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</si>
  <si>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</si>
  <si>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</si>
  <si>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</si>
  <si>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</si>
  <si>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</si>
  <si>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</si>
  <si>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</si>
  <si>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</si>
  <si>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</si>
  <si>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</si>
  <si>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</si>
  <si>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</si>
  <si>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</si>
  <si>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</si>
  <si>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</si>
  <si>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</si>
  <si>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</si>
  <si>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</si>
  <si>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</si>
  <si>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</si>
  <si>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</si>
  <si>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</si>
  <si>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</si>
  <si>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</si>
  <si>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</si>
  <si>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</si>
  <si>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</si>
  <si>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</si>
  <si>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</si>
  <si>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</si>
  <si>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</si>
  <si>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</si>
  <si>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</si>
  <si>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</si>
  <si>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</si>
  <si>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</si>
  <si>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</si>
  <si>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</si>
  <si>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</si>
  <si>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</si>
  <si>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</si>
  <si>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</si>
  <si>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</si>
  <si>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</si>
  <si>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</si>
  <si>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</si>
  <si>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</si>
  <si>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</si>
  <si>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</si>
  <si>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</si>
  <si>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</si>
  <si>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</si>
  <si>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</si>
  <si>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</si>
  <si>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</si>
  <si>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</si>
  <si>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</si>
  <si>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 xml:space="preserve">labouring </t>
  </si>
  <si>
    <t xml:space="preserve">week ending </t>
  </si>
  <si>
    <t>Week Ending</t>
  </si>
  <si>
    <t>furloughed !</t>
  </si>
  <si>
    <t xml:space="preserve"> </t>
  </si>
  <si>
    <t>OFFI01</t>
  </si>
  <si>
    <t>furlough</t>
  </si>
  <si>
    <t>Furlough</t>
  </si>
  <si>
    <t>23.05.21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</si>
</sst>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14" fillId="11" borderId="3" xfId="0" applyNumberFormat="1" applyFont="1" applyFill="1" applyBorder="1" applyAlignment="1">
      <alignment horizontal="center"/>
    </xf>
    <xf numFmtId="2" fontId="6" fillId="11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11" borderId="2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4" fillId="11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2" fontId="25" fillId="4" borderId="2" xfId="0" applyNumberFormat="1" applyFont="1" applyFill="1" applyBorder="1" applyAlignment="1">
      <alignment horizontal="center"/>
    </xf>
    <xf numFmtId="2" fontId="25" fillId="4" borderId="4" xfId="0" applyNumberFormat="1" applyFont="1" applyFill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10" borderId="1" xfId="0" applyNumberFormat="1" applyFont="1" applyFill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4" borderId="1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9" zoomScaleNormal="99" workbookViewId="0">
      <selection activeCell="K6" sqref="K6:K21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76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71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0</v>
      </c>
      <c r="H6" s="102">
        <f>SUM(Buckingham!C38)</f>
        <v>0</v>
      </c>
      <c r="I6" s="102">
        <f>SUM(Buckingham!C39)</f>
        <v>0</v>
      </c>
      <c r="K6" s="103"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0</v>
      </c>
      <c r="H8" s="104">
        <f>SUM(Czege!C33)</f>
        <v>0</v>
      </c>
      <c r="I8" s="104">
        <f>SUM(Czege!C34)</f>
        <v>0</v>
      </c>
      <c r="K8" s="103"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0</v>
      </c>
      <c r="H9" s="104">
        <f>SUM(Doran!C37)</f>
        <v>0</v>
      </c>
      <c r="I9" s="104">
        <f>SUM(Doran!C38)</f>
        <v>0</v>
      </c>
      <c r="K9" s="103"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0</v>
      </c>
      <c r="H10" s="104">
        <f>SUM(Hammond!C37)</f>
        <v>0</v>
      </c>
      <c r="I10" s="104">
        <f>SUM(Hammond!C38)</f>
        <v>0</v>
      </c>
      <c r="K10" s="103"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0</v>
      </c>
      <c r="H11" s="104">
        <f>SUM(Harland!C33)</f>
        <v>0</v>
      </c>
      <c r="I11" s="104">
        <f>SUM(Harland!C34)</f>
        <v>0</v>
      </c>
      <c r="K11" s="103">
        <v>0</v>
      </c>
    </row>
    <row r="12" spans="1:11" x14ac:dyDescent="0.25">
      <c r="A12" s="92" t="s">
        <v>67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v>0</v>
      </c>
    </row>
    <row r="13" spans="1:11" x14ac:dyDescent="0.25">
      <c r="A13" s="99" t="s">
        <v>62</v>
      </c>
      <c r="B13" s="100">
        <f>SUM(Leek!C30)</f>
        <v>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0</v>
      </c>
      <c r="H13" s="104">
        <f>SUM(Leek!C36)</f>
        <v>0</v>
      </c>
      <c r="I13" s="104">
        <f>SUM(Leek!C37)</f>
        <v>0</v>
      </c>
      <c r="K13" s="103">
        <v>0</v>
      </c>
    </row>
    <row r="14" spans="1:11" x14ac:dyDescent="0.25">
      <c r="A14" s="99" t="s">
        <v>9</v>
      </c>
      <c r="B14" s="100">
        <f>SUM(McSharry!C27)</f>
        <v>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0</v>
      </c>
      <c r="H14" s="104">
        <f>SUM(McSharry!C33)</f>
        <v>0</v>
      </c>
      <c r="I14" s="104">
        <f>SUM(McSharry!C34)</f>
        <v>0</v>
      </c>
      <c r="K14" s="103">
        <v>0</v>
      </c>
    </row>
    <row r="15" spans="1:11" ht="17.25" customHeight="1" x14ac:dyDescent="0.25">
      <c r="A15" s="99" t="s">
        <v>65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0</v>
      </c>
      <c r="H15" s="104">
        <f>SUM('Reading-Jones'!C38)</f>
        <v>0</v>
      </c>
      <c r="I15" s="104">
        <f>SUM('Reading-Jones'!C39)</f>
        <v>0</v>
      </c>
      <c r="K15" s="103"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0</v>
      </c>
      <c r="H16" s="104">
        <f>SUM(Taylor!C34)</f>
        <v>0</v>
      </c>
      <c r="I16" s="104">
        <f>SUM(Taylor!C35)</f>
        <v>0</v>
      </c>
      <c r="K16" s="103"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0</v>
      </c>
      <c r="H17" s="104">
        <f>SUM(Ward!C36)</f>
        <v>0</v>
      </c>
      <c r="I17" s="104">
        <f>SUM(Ward!C37)</f>
        <v>0</v>
      </c>
      <c r="K17" s="103">
        <v>0</v>
      </c>
    </row>
    <row r="18" spans="1:11" x14ac:dyDescent="0.25">
      <c r="A18" s="99" t="s">
        <v>64</v>
      </c>
      <c r="B18" s="100">
        <f>SUM(Wildman!C27)</f>
        <v>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0</v>
      </c>
      <c r="H18" s="104">
        <f>SUM(Wildman!C33)</f>
        <v>0</v>
      </c>
      <c r="I18" s="104">
        <f>SUM(Wildman!C34)</f>
        <v>0</v>
      </c>
      <c r="K18" s="103"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0</v>
      </c>
      <c r="H19" s="104">
        <f>SUM(N.Winterburn!C35)</f>
        <v>0</v>
      </c>
      <c r="I19" s="104">
        <f>SUM(N.Winterburn!C36)</f>
        <v>0</v>
      </c>
      <c r="K19" s="103">
        <v>0</v>
      </c>
    </row>
    <row r="20" spans="1:11" x14ac:dyDescent="0.25">
      <c r="A20" s="99" t="s">
        <v>11</v>
      </c>
      <c r="B20" s="100">
        <f>SUM(T.Winterburn!C28)</f>
        <v>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0</v>
      </c>
      <c r="H20" s="104">
        <f>SUM(T.Winterburn!C34)</f>
        <v>0</v>
      </c>
      <c r="I20" s="104">
        <f>SUM(T.Winterburn!C35)</f>
        <v>0</v>
      </c>
      <c r="K20" s="103">
        <v>0</v>
      </c>
    </row>
    <row r="21" spans="1:11" x14ac:dyDescent="0.25">
      <c r="A21" s="99" t="s">
        <v>12</v>
      </c>
      <c r="B21" s="100">
        <f>SUM(Wright!C36)</f>
        <v>0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0</v>
      </c>
      <c r="H21" s="104">
        <f>SUM(Wright!C42)</f>
        <v>0</v>
      </c>
      <c r="I21" s="104">
        <f>SUM(Wright!C43)</f>
        <v>0</v>
      </c>
      <c r="K21" s="103">
        <v>0</v>
      </c>
    </row>
    <row r="22" spans="1:11" ht="17.25" customHeight="1" x14ac:dyDescent="0.25">
      <c r="A22" s="105" t="s">
        <v>22</v>
      </c>
      <c r="B22" s="106">
        <f t="shared" ref="B22:I22" si="2">SUM(B6:B21)</f>
        <v>0</v>
      </c>
      <c r="C22" s="106">
        <f t="shared" si="2"/>
        <v>0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0</v>
      </c>
      <c r="H22" s="107">
        <f t="shared" si="2"/>
        <v>0</v>
      </c>
      <c r="I22" s="107">
        <f t="shared" si="2"/>
        <v>0</v>
      </c>
      <c r="J22" s="94"/>
      <c r="K22" s="106">
        <f>SUM(K6:K21)</f>
        <v>0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0</v>
      </c>
    </row>
    <row r="26" spans="1:11" x14ac:dyDescent="0.25">
      <c r="A26" s="92" t="s">
        <v>29</v>
      </c>
      <c r="C26" s="108">
        <f>K22</f>
        <v>0</v>
      </c>
    </row>
    <row r="27" spans="1:11" x14ac:dyDescent="0.25">
      <c r="A27" s="92" t="s">
        <v>33</v>
      </c>
      <c r="C27" s="109" t="e">
        <f>C26/C25</f>
        <v>#DIV/0!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99" zoomScaleNormal="99" workbookViewId="0">
      <selection activeCell="D18" sqref="D18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110"/>
      <c r="E2" s="153" t="s">
        <v>13</v>
      </c>
      <c r="F2" s="153"/>
      <c r="G2" s="153" t="s">
        <v>14</v>
      </c>
      <c r="H2" s="153"/>
      <c r="I2" s="142" t="s">
        <v>15</v>
      </c>
      <c r="J2" s="142"/>
      <c r="K2" s="142" t="s">
        <v>16</v>
      </c>
      <c r="L2" s="142"/>
      <c r="M2" s="154" t="s">
        <v>17</v>
      </c>
      <c r="N2" s="154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9">
        <v>16</v>
      </c>
      <c r="G3" s="118">
        <v>8</v>
      </c>
      <c r="H3" s="119">
        <v>16.3</v>
      </c>
      <c r="I3" s="120">
        <v>8</v>
      </c>
      <c r="J3" s="121">
        <v>16.3</v>
      </c>
      <c r="K3" s="120"/>
      <c r="L3" s="121"/>
      <c r="M3" s="122"/>
      <c r="N3" s="123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7"/>
      <c r="F4" s="148"/>
      <c r="G4" s="147"/>
      <c r="H4" s="148"/>
      <c r="I4" s="143"/>
      <c r="J4" s="144"/>
      <c r="K4" s="143"/>
      <c r="L4" s="144"/>
      <c r="M4" s="149"/>
      <c r="N4" s="150"/>
      <c r="O4" s="139"/>
      <c r="P4" s="140"/>
      <c r="Q4" s="139"/>
      <c r="R4" s="140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7"/>
      <c r="F5" s="148"/>
      <c r="G5" s="147"/>
      <c r="H5" s="148"/>
      <c r="I5" s="143"/>
      <c r="J5" s="144"/>
      <c r="K5" s="143"/>
      <c r="L5" s="144"/>
      <c r="M5" s="149"/>
      <c r="N5" s="150"/>
      <c r="O5" s="139"/>
      <c r="P5" s="140"/>
      <c r="Q5" s="139"/>
      <c r="R5" s="140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7"/>
      <c r="F6" s="148"/>
      <c r="G6" s="147"/>
      <c r="H6" s="148"/>
      <c r="I6" s="143"/>
      <c r="J6" s="144"/>
      <c r="K6" s="143"/>
      <c r="L6" s="144"/>
      <c r="M6" s="149"/>
      <c r="N6" s="150"/>
      <c r="O6" s="139"/>
      <c r="P6" s="140"/>
      <c r="Q6" s="139"/>
      <c r="R6" s="14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7"/>
      <c r="F7" s="148"/>
      <c r="G7" s="147"/>
      <c r="H7" s="148"/>
      <c r="I7" s="143"/>
      <c r="J7" s="144"/>
      <c r="K7" s="143"/>
      <c r="L7" s="144"/>
      <c r="M7" s="149"/>
      <c r="N7" s="150"/>
      <c r="O7" s="139"/>
      <c r="P7" s="140"/>
      <c r="Q7" s="139"/>
      <c r="R7" s="14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74</v>
      </c>
      <c r="C8" s="117">
        <v>489.6</v>
      </c>
      <c r="D8" s="22"/>
      <c r="E8" s="147"/>
      <c r="F8" s="148"/>
      <c r="G8" s="147"/>
      <c r="H8" s="148"/>
      <c r="I8" s="143"/>
      <c r="J8" s="144"/>
      <c r="K8" s="143"/>
      <c r="L8" s="144"/>
      <c r="M8" s="149"/>
      <c r="N8" s="15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7"/>
      <c r="H9" s="148"/>
      <c r="I9" s="143"/>
      <c r="J9" s="144"/>
      <c r="K9" s="143"/>
      <c r="L9" s="144"/>
      <c r="M9" s="149"/>
      <c r="N9" s="15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47"/>
      <c r="F10" s="148"/>
      <c r="G10" s="147"/>
      <c r="H10" s="148"/>
      <c r="I10" s="143"/>
      <c r="J10" s="144"/>
      <c r="K10" s="143"/>
      <c r="L10" s="144"/>
      <c r="M10" s="149"/>
      <c r="N10" s="15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7"/>
      <c r="F11" s="148"/>
      <c r="G11" s="147"/>
      <c r="H11" s="148"/>
      <c r="I11" s="143"/>
      <c r="J11" s="144"/>
      <c r="K11" s="143"/>
      <c r="L11" s="144"/>
      <c r="M11" s="149"/>
      <c r="N11" s="15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47"/>
      <c r="H12" s="148"/>
      <c r="I12" s="143"/>
      <c r="J12" s="144"/>
      <c r="K12" s="143"/>
      <c r="L12" s="144"/>
      <c r="M12" s="149"/>
      <c r="N12" s="15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7"/>
      <c r="F13" s="148"/>
      <c r="G13" s="147"/>
      <c r="H13" s="148"/>
      <c r="I13" s="143"/>
      <c r="J13" s="144"/>
      <c r="K13" s="143"/>
      <c r="L13" s="144"/>
      <c r="M13" s="149"/>
      <c r="N13" s="15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7"/>
      <c r="F14" s="148"/>
      <c r="G14" s="147"/>
      <c r="H14" s="148"/>
      <c r="I14" s="143"/>
      <c r="J14" s="144"/>
      <c r="K14" s="143"/>
      <c r="L14" s="144"/>
      <c r="M14" s="149"/>
      <c r="N14" s="15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47"/>
      <c r="F15" s="148"/>
      <c r="G15" s="147"/>
      <c r="H15" s="148"/>
      <c r="I15" s="143"/>
      <c r="J15" s="144"/>
      <c r="K15" s="143"/>
      <c r="L15" s="144"/>
      <c r="M15" s="149"/>
      <c r="N15" s="150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16"/>
      <c r="C16" s="6"/>
      <c r="D16" s="10"/>
      <c r="E16" s="135"/>
      <c r="F16" s="136"/>
      <c r="G16" s="135"/>
      <c r="H16" s="136"/>
      <c r="I16" s="125"/>
      <c r="J16" s="126"/>
      <c r="K16" s="125"/>
      <c r="L16" s="126"/>
      <c r="M16" s="151"/>
      <c r="N16" s="152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6"/>
      <c r="C17" s="6"/>
      <c r="D17" s="22"/>
      <c r="E17" s="147"/>
      <c r="F17" s="148"/>
      <c r="G17" s="147"/>
      <c r="H17" s="148"/>
      <c r="I17" s="143"/>
      <c r="J17" s="144"/>
      <c r="K17" s="143"/>
      <c r="L17" s="144"/>
      <c r="M17" s="149"/>
      <c r="N17" s="150"/>
      <c r="O17" s="139"/>
      <c r="P17" s="140"/>
      <c r="Q17" s="139"/>
      <c r="R17" s="14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47"/>
      <c r="F18" s="148"/>
      <c r="G18" s="147"/>
      <c r="H18" s="148"/>
      <c r="I18" s="143"/>
      <c r="J18" s="144"/>
      <c r="K18" s="143"/>
      <c r="L18" s="144"/>
      <c r="M18" s="149"/>
      <c r="N18" s="150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47"/>
      <c r="F19" s="148"/>
      <c r="G19" s="147"/>
      <c r="H19" s="148"/>
      <c r="I19" s="143"/>
      <c r="J19" s="144"/>
      <c r="K19" s="143"/>
      <c r="L19" s="144"/>
      <c r="M19" s="149"/>
      <c r="N19" s="150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7"/>
      <c r="F20" s="148"/>
      <c r="G20" s="147"/>
      <c r="H20" s="148"/>
      <c r="I20" s="143"/>
      <c r="J20" s="144"/>
      <c r="K20" s="143"/>
      <c r="L20" s="144"/>
      <c r="M20" s="149"/>
      <c r="N20" s="150"/>
      <c r="O20" s="139"/>
      <c r="P20" s="140"/>
      <c r="Q20" s="139"/>
      <c r="R20" s="14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47"/>
      <c r="F21" s="148"/>
      <c r="G21" s="147"/>
      <c r="H21" s="148"/>
      <c r="I21" s="143"/>
      <c r="J21" s="144"/>
      <c r="K21" s="143"/>
      <c r="L21" s="144"/>
      <c r="M21" s="149"/>
      <c r="N21" s="150"/>
      <c r="O21" s="139"/>
      <c r="P21" s="140"/>
      <c r="Q21" s="139"/>
      <c r="R21" s="14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5">
        <f>SUM(E4:E21)</f>
        <v>0</v>
      </c>
      <c r="F22" s="146"/>
      <c r="G22" s="145">
        <f>SUM(G4:G21)</f>
        <v>0</v>
      </c>
      <c r="H22" s="146"/>
      <c r="I22" s="145">
        <f>SUM(I4:I21)</f>
        <v>0</v>
      </c>
      <c r="J22" s="146"/>
      <c r="K22" s="145">
        <f>SUM(K4:K21)</f>
        <v>0</v>
      </c>
      <c r="L22" s="146"/>
      <c r="M22" s="145">
        <f>SUM(M4:M21)</f>
        <v>0</v>
      </c>
      <c r="N22" s="146"/>
      <c r="O22" s="145">
        <f>SUM(O4:O21)</f>
        <v>0</v>
      </c>
      <c r="P22" s="146"/>
      <c r="Q22" s="145">
        <f>SUM(Q4:Q21)</f>
        <v>0</v>
      </c>
      <c r="R22" s="146"/>
      <c r="S22" s="12">
        <f t="shared" si="1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99" zoomScaleNormal="99" workbookViewId="0">
      <selection activeCell="D16" sqref="D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39"/>
      <c r="P4" s="140"/>
      <c r="Q4" s="139"/>
      <c r="R4" s="140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39"/>
      <c r="P5" s="140"/>
      <c r="Q5" s="139"/>
      <c r="R5" s="140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74</v>
      </c>
      <c r="C8" s="117">
        <v>400</v>
      </c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124"/>
      <c r="E13" s="155"/>
      <c r="F13" s="156"/>
      <c r="G13" s="155"/>
      <c r="H13" s="156"/>
      <c r="I13" s="155"/>
      <c r="J13" s="156"/>
      <c r="K13" s="143"/>
      <c r="L13" s="144"/>
      <c r="M13" s="143"/>
      <c r="N13" s="144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39"/>
      <c r="P17" s="140"/>
      <c r="Q17" s="139"/>
      <c r="R17" s="14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39"/>
      <c r="P18" s="140"/>
      <c r="Q18" s="139"/>
      <c r="R18" s="140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39"/>
      <c r="P19" s="140"/>
      <c r="Q19" s="139"/>
      <c r="R19" s="14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39"/>
      <c r="P20" s="140"/>
      <c r="Q20" s="139"/>
      <c r="R20" s="14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39"/>
      <c r="P21" s="140"/>
      <c r="Q21" s="139"/>
      <c r="R21" s="14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5"/>
      <c r="F22" s="126"/>
      <c r="G22" s="143"/>
      <c r="H22" s="144"/>
      <c r="I22" s="143"/>
      <c r="J22" s="144"/>
      <c r="K22" s="143"/>
      <c r="L22" s="144"/>
      <c r="M22" s="143"/>
      <c r="N22" s="144"/>
      <c r="O22" s="139"/>
      <c r="P22" s="140"/>
      <c r="Q22" s="139"/>
      <c r="R22" s="140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43"/>
      <c r="F23" s="144"/>
      <c r="G23" s="143"/>
      <c r="H23" s="144"/>
      <c r="I23" s="143"/>
      <c r="J23" s="144"/>
      <c r="K23" s="143"/>
      <c r="L23" s="144"/>
      <c r="M23" s="143"/>
      <c r="N23" s="144"/>
      <c r="O23" s="139"/>
      <c r="P23" s="140"/>
      <c r="Q23" s="139"/>
      <c r="R23" s="140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43"/>
      <c r="F24" s="144"/>
      <c r="G24" s="143"/>
      <c r="H24" s="144"/>
      <c r="I24" s="143"/>
      <c r="J24" s="144"/>
      <c r="K24" s="143"/>
      <c r="L24" s="144"/>
      <c r="M24" s="143"/>
      <c r="N24" s="144"/>
      <c r="O24" s="139"/>
      <c r="P24" s="140"/>
      <c r="Q24" s="139"/>
      <c r="R24" s="14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3"/>
      <c r="F25" s="144"/>
      <c r="G25" s="143"/>
      <c r="H25" s="144"/>
      <c r="I25" s="143"/>
      <c r="J25" s="144"/>
      <c r="K25" s="143"/>
      <c r="L25" s="144"/>
      <c r="M25" s="143"/>
      <c r="N25" s="144"/>
      <c r="O25" s="139"/>
      <c r="P25" s="140"/>
      <c r="Q25" s="139"/>
      <c r="R25" s="140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43"/>
      <c r="F26" s="144"/>
      <c r="G26" s="143"/>
      <c r="H26" s="144"/>
      <c r="I26" s="143"/>
      <c r="J26" s="144"/>
      <c r="K26" s="143"/>
      <c r="L26" s="144"/>
      <c r="M26" s="143"/>
      <c r="N26" s="144"/>
      <c r="O26" s="139"/>
      <c r="P26" s="140"/>
      <c r="Q26" s="139"/>
      <c r="R26" s="14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5">
        <v>8</v>
      </c>
      <c r="F27" s="146"/>
      <c r="G27" s="145">
        <v>8</v>
      </c>
      <c r="H27" s="146"/>
      <c r="I27" s="145">
        <v>8</v>
      </c>
      <c r="J27" s="146"/>
      <c r="K27" s="145">
        <f>SUM(K4:K26)</f>
        <v>0</v>
      </c>
      <c r="L27" s="146"/>
      <c r="M27" s="145">
        <f>SUM(M4:M26)</f>
        <v>0</v>
      </c>
      <c r="N27" s="146"/>
      <c r="O27" s="145">
        <f>SUM(O4:O26)</f>
        <v>0</v>
      </c>
      <c r="P27" s="146"/>
      <c r="Q27" s="145">
        <f>SUM(Q4:Q26)</f>
        <v>0</v>
      </c>
      <c r="R27" s="146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0</v>
      </c>
      <c r="E37" s="4" t="s">
        <v>40</v>
      </c>
      <c r="F37" s="4"/>
      <c r="G37" s="19">
        <f>S27-C37</f>
        <v>24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9" zoomScaleNormal="99" zoomScalePageLayoutView="89" workbookViewId="0">
      <selection activeCell="C21" sqref="C21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Buckingham!C2</f>
        <v>23.05.21</v>
      </c>
      <c r="D2" s="32"/>
      <c r="E2" s="162" t="s">
        <v>13</v>
      </c>
      <c r="F2" s="162"/>
      <c r="G2" s="162" t="s">
        <v>14</v>
      </c>
      <c r="H2" s="162"/>
      <c r="I2" s="162" t="s">
        <v>15</v>
      </c>
      <c r="J2" s="162"/>
      <c r="K2" s="162" t="s">
        <v>16</v>
      </c>
      <c r="L2" s="162"/>
      <c r="M2" s="162" t="s">
        <v>17</v>
      </c>
      <c r="N2" s="162"/>
      <c r="O2" s="163" t="s">
        <v>18</v>
      </c>
      <c r="P2" s="163"/>
      <c r="Q2" s="163" t="s">
        <v>19</v>
      </c>
      <c r="R2" s="16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116"/>
      <c r="C4" s="6"/>
      <c r="D4" s="22"/>
      <c r="E4" s="157"/>
      <c r="F4" s="158"/>
      <c r="G4" s="157"/>
      <c r="H4" s="158"/>
      <c r="I4" s="157"/>
      <c r="J4" s="158"/>
      <c r="K4" s="157"/>
      <c r="L4" s="158"/>
      <c r="M4" s="157"/>
      <c r="N4" s="158"/>
      <c r="O4" s="161"/>
      <c r="P4" s="161"/>
      <c r="Q4" s="159"/>
      <c r="R4" s="160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61"/>
      <c r="P5" s="161"/>
      <c r="Q5" s="159"/>
      <c r="R5" s="160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5"/>
      <c r="N6" s="126"/>
      <c r="O6" s="161"/>
      <c r="P6" s="161"/>
      <c r="Q6" s="159"/>
      <c r="R6" s="160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74</v>
      </c>
      <c r="C7" s="117">
        <v>386.56</v>
      </c>
      <c r="D7" s="22"/>
      <c r="E7" s="157"/>
      <c r="F7" s="158"/>
      <c r="G7" s="157"/>
      <c r="H7" s="158"/>
      <c r="I7" s="157"/>
      <c r="J7" s="158"/>
      <c r="K7" s="157"/>
      <c r="L7" s="158"/>
      <c r="M7" s="157"/>
      <c r="N7" s="158"/>
      <c r="O7" s="161"/>
      <c r="P7" s="161"/>
      <c r="Q7" s="159"/>
      <c r="R7" s="160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57"/>
      <c r="F8" s="158"/>
      <c r="G8" s="157"/>
      <c r="H8" s="158"/>
      <c r="I8" s="157"/>
      <c r="J8" s="158"/>
      <c r="K8" s="157"/>
      <c r="L8" s="158"/>
      <c r="M8" s="157"/>
      <c r="N8" s="158"/>
      <c r="O8" s="161"/>
      <c r="P8" s="161"/>
      <c r="Q8" s="159"/>
      <c r="R8" s="16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57"/>
      <c r="F9" s="158"/>
      <c r="G9" s="157"/>
      <c r="H9" s="158"/>
      <c r="I9" s="157"/>
      <c r="J9" s="158"/>
      <c r="K9" s="157"/>
      <c r="L9" s="158"/>
      <c r="M9" s="157"/>
      <c r="N9" s="158"/>
      <c r="O9" s="161"/>
      <c r="P9" s="161"/>
      <c r="Q9" s="159"/>
      <c r="R9" s="16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57"/>
      <c r="F10" s="158"/>
      <c r="G10" s="157"/>
      <c r="H10" s="158"/>
      <c r="I10" s="157"/>
      <c r="J10" s="158"/>
      <c r="K10" s="157"/>
      <c r="L10" s="158"/>
      <c r="M10" s="157"/>
      <c r="N10" s="158"/>
      <c r="O10" s="159"/>
      <c r="P10" s="160"/>
      <c r="Q10" s="159"/>
      <c r="R10" s="16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57"/>
      <c r="F11" s="158"/>
      <c r="G11" s="157"/>
      <c r="H11" s="158"/>
      <c r="I11" s="157"/>
      <c r="J11" s="158"/>
      <c r="K11" s="157"/>
      <c r="L11" s="158"/>
      <c r="M11" s="157"/>
      <c r="N11" s="158"/>
      <c r="O11" s="159"/>
      <c r="P11" s="160"/>
      <c r="Q11" s="159"/>
      <c r="R11" s="16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59"/>
      <c r="P12" s="160"/>
      <c r="Q12" s="159"/>
      <c r="R12" s="16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59"/>
      <c r="P13" s="160"/>
      <c r="Q13" s="159"/>
      <c r="R13" s="16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59"/>
      <c r="P14" s="160"/>
      <c r="Q14" s="159"/>
      <c r="R14" s="16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59"/>
      <c r="P15" s="160"/>
      <c r="Q15" s="159"/>
      <c r="R15" s="16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1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59"/>
      <c r="P16" s="160"/>
      <c r="Q16" s="159"/>
      <c r="R16" s="16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1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59"/>
      <c r="P17" s="160"/>
      <c r="Q17" s="159"/>
      <c r="R17" s="16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116"/>
      <c r="C18" s="6"/>
      <c r="D18" s="22"/>
      <c r="E18" s="157"/>
      <c r="F18" s="158"/>
      <c r="G18" s="157"/>
      <c r="H18" s="158"/>
      <c r="I18" s="157"/>
      <c r="J18" s="158"/>
      <c r="K18" s="157"/>
      <c r="L18" s="158"/>
      <c r="M18" s="157"/>
      <c r="N18" s="158"/>
      <c r="O18" s="161"/>
      <c r="P18" s="161"/>
      <c r="Q18" s="159"/>
      <c r="R18" s="16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116"/>
      <c r="C19" s="6"/>
      <c r="D19" s="22"/>
      <c r="E19" s="157"/>
      <c r="F19" s="158"/>
      <c r="G19" s="157"/>
      <c r="H19" s="158"/>
      <c r="I19" s="157"/>
      <c r="J19" s="158"/>
      <c r="K19" s="157"/>
      <c r="L19" s="158"/>
      <c r="M19" s="157"/>
      <c r="N19" s="158"/>
      <c r="O19" s="161"/>
      <c r="P19" s="161"/>
      <c r="Q19" s="159"/>
      <c r="R19" s="16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57"/>
      <c r="F20" s="158"/>
      <c r="G20" s="157"/>
      <c r="H20" s="158"/>
      <c r="I20" s="157"/>
      <c r="J20" s="158"/>
      <c r="K20" s="157"/>
      <c r="L20" s="158"/>
      <c r="M20" s="157"/>
      <c r="N20" s="158"/>
      <c r="O20" s="161"/>
      <c r="P20" s="161"/>
      <c r="Q20" s="159"/>
      <c r="R20" s="16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7"/>
      <c r="F21" s="158"/>
      <c r="G21" s="157"/>
      <c r="H21" s="158"/>
      <c r="I21" s="157"/>
      <c r="J21" s="158"/>
      <c r="K21" s="157"/>
      <c r="L21" s="158"/>
      <c r="M21" s="157"/>
      <c r="N21" s="158"/>
      <c r="O21" s="161"/>
      <c r="P21" s="161"/>
      <c r="Q21" s="159"/>
      <c r="R21" s="160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66"/>
      <c r="F22" s="166"/>
      <c r="G22" s="166"/>
      <c r="H22" s="166"/>
      <c r="I22" s="166"/>
      <c r="J22" s="166"/>
      <c r="K22" s="166"/>
      <c r="L22" s="166"/>
      <c r="M22" s="157"/>
      <c r="N22" s="158"/>
      <c r="O22" s="161"/>
      <c r="P22" s="161"/>
      <c r="Q22" s="159"/>
      <c r="R22" s="16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4">
        <f>SUM(E4:E22)</f>
        <v>0</v>
      </c>
      <c r="F23" s="165"/>
      <c r="G23" s="164">
        <f>SUM(G4:G22)</f>
        <v>0</v>
      </c>
      <c r="H23" s="165"/>
      <c r="I23" s="164">
        <f>SUM(I4:I22)</f>
        <v>0</v>
      </c>
      <c r="J23" s="165"/>
      <c r="K23" s="164">
        <f>SUM(K4:K22)</f>
        <v>0</v>
      </c>
      <c r="L23" s="165"/>
      <c r="M23" s="164">
        <f>SUM(M4:M22)</f>
        <v>0</v>
      </c>
      <c r="N23" s="165"/>
      <c r="O23" s="164">
        <f>SUM(O4:O22)</f>
        <v>0</v>
      </c>
      <c r="P23" s="165"/>
      <c r="Q23" s="164">
        <f>SUM(Q4:Q22)</f>
        <v>0</v>
      </c>
      <c r="R23" s="165"/>
      <c r="S23" s="38">
        <f>E23+G23+I23+K23+M23+O23+Q23</f>
        <v>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-8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-40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9" zoomScaleNormal="99" zoomScaleSheetLayoutView="91" workbookViewId="0">
      <selection activeCell="D13" sqref="D13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39"/>
      <c r="P4" s="140"/>
      <c r="Q4" s="139"/>
      <c r="R4" s="140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39"/>
      <c r="P5" s="140"/>
      <c r="Q5" s="139"/>
      <c r="R5" s="14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74</v>
      </c>
      <c r="C6" s="117">
        <v>366.4</v>
      </c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39"/>
      <c r="P6" s="140"/>
      <c r="Q6" s="139"/>
      <c r="R6" s="14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39"/>
      <c r="P7" s="140"/>
      <c r="Q7" s="139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39"/>
      <c r="P8" s="140"/>
      <c r="Q8" s="139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39"/>
      <c r="P11" s="140"/>
      <c r="Q11" s="139"/>
      <c r="R11" s="14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39"/>
      <c r="P12" s="140"/>
      <c r="Q12" s="139"/>
      <c r="R12" s="14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39"/>
      <c r="P13" s="140"/>
      <c r="Q13" s="139"/>
      <c r="R13" s="14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39"/>
      <c r="P14" s="140"/>
      <c r="Q14" s="139"/>
      <c r="R14" s="14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39"/>
      <c r="P15" s="140"/>
      <c r="Q15" s="139"/>
      <c r="R15" s="14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39"/>
      <c r="P16" s="140"/>
      <c r="Q16" s="139"/>
      <c r="R16" s="14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39"/>
      <c r="P17" s="140"/>
      <c r="Q17" s="139"/>
      <c r="R17" s="14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39"/>
      <c r="P18" s="140"/>
      <c r="Q18" s="139"/>
      <c r="R18" s="14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39"/>
      <c r="P19" s="140"/>
      <c r="Q19" s="139"/>
      <c r="R19" s="14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116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39"/>
      <c r="P20" s="140"/>
      <c r="Q20" s="139"/>
      <c r="R20" s="14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16"/>
      <c r="C21" s="6"/>
      <c r="D21" s="22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39"/>
      <c r="P21" s="140"/>
      <c r="Q21" s="139"/>
      <c r="R21" s="14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7"/>
      <c r="F22" s="144"/>
      <c r="G22" s="167"/>
      <c r="H22" s="144"/>
      <c r="I22" s="167"/>
      <c r="J22" s="144"/>
      <c r="K22" s="167"/>
      <c r="L22" s="144"/>
      <c r="M22" s="167"/>
      <c r="N22" s="144"/>
      <c r="O22" s="139"/>
      <c r="P22" s="140"/>
      <c r="Q22" s="139"/>
      <c r="R22" s="14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3"/>
      <c r="F23" s="144"/>
      <c r="G23" s="143"/>
      <c r="H23" s="144"/>
      <c r="I23" s="143"/>
      <c r="J23" s="144"/>
      <c r="K23" s="143"/>
      <c r="L23" s="144"/>
      <c r="M23" s="143"/>
      <c r="N23" s="144"/>
      <c r="O23" s="139"/>
      <c r="P23" s="140"/>
      <c r="Q23" s="139"/>
      <c r="R23" s="14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43"/>
      <c r="F24" s="144"/>
      <c r="G24" s="143"/>
      <c r="H24" s="144"/>
      <c r="I24" s="143"/>
      <c r="J24" s="144"/>
      <c r="K24" s="143"/>
      <c r="L24" s="144"/>
      <c r="M24" s="143"/>
      <c r="N24" s="144"/>
      <c r="O24" s="139"/>
      <c r="P24" s="140"/>
      <c r="Q24" s="139"/>
      <c r="R24" s="14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5">
        <f>SUM(E4:E24)</f>
        <v>0</v>
      </c>
      <c r="F25" s="146"/>
      <c r="G25" s="145">
        <f>SUM(G4:G24)</f>
        <v>0</v>
      </c>
      <c r="H25" s="146"/>
      <c r="I25" s="145">
        <f>SUM(I4:I24)</f>
        <v>0</v>
      </c>
      <c r="J25" s="146"/>
      <c r="K25" s="145">
        <f>SUM(K4:K24)</f>
        <v>0</v>
      </c>
      <c r="L25" s="146"/>
      <c r="M25" s="145">
        <f>SUM(M4:M24)</f>
        <v>0</v>
      </c>
      <c r="N25" s="146"/>
      <c r="O25" s="145">
        <f>SUM(O4:O24)</f>
        <v>0</v>
      </c>
      <c r="P25" s="146"/>
      <c r="Q25" s="145">
        <f>SUM(Q4:Q24)</f>
        <v>0</v>
      </c>
      <c r="R25" s="146"/>
      <c r="S25" s="12">
        <f t="shared" ref="S25" si="5">E25+G25+I25+K25+M25+O25+Q25</f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99" zoomScaleNormal="99" zoomScaleSheetLayoutView="91" workbookViewId="0">
      <selection activeCell="D9" sqref="D9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/>
      <c r="F3" s="121"/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9"/>
      <c r="P4" s="140"/>
      <c r="Q4" s="139"/>
      <c r="R4" s="140"/>
      <c r="S4" s="12">
        <f t="shared" ref="S4:S22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6"/>
      <c r="B5" s="116"/>
      <c r="C5" s="6"/>
      <c r="D5" s="22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9"/>
      <c r="P5" s="140"/>
      <c r="Q5" s="139"/>
      <c r="R5" s="14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67"/>
      <c r="H6" s="144"/>
      <c r="I6" s="167"/>
      <c r="J6" s="144"/>
      <c r="K6" s="167"/>
      <c r="L6" s="144"/>
      <c r="M6" s="167"/>
      <c r="N6" s="144"/>
      <c r="O6" s="139"/>
      <c r="P6" s="140"/>
      <c r="Q6" s="139"/>
      <c r="R6" s="14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67"/>
      <c r="H7" s="144"/>
      <c r="I7" s="167"/>
      <c r="J7" s="144"/>
      <c r="K7" s="167"/>
      <c r="L7" s="144"/>
      <c r="M7" s="167"/>
      <c r="N7" s="144"/>
      <c r="O7" s="139"/>
      <c r="P7" s="140"/>
      <c r="Q7" s="139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74</v>
      </c>
      <c r="C8" s="117">
        <v>285.12</v>
      </c>
      <c r="D8" s="22"/>
      <c r="E8" s="143"/>
      <c r="F8" s="144"/>
      <c r="G8" s="143"/>
      <c r="H8" s="144"/>
      <c r="I8" s="143"/>
      <c r="J8" s="144"/>
      <c r="K8" s="167"/>
      <c r="L8" s="144"/>
      <c r="M8" s="167"/>
      <c r="N8" s="144"/>
      <c r="O8" s="139"/>
      <c r="P8" s="140"/>
      <c r="Q8" s="139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3"/>
      <c r="F11" s="144"/>
      <c r="G11" s="167"/>
      <c r="H11" s="144"/>
      <c r="I11" s="167"/>
      <c r="J11" s="144"/>
      <c r="K11" s="167"/>
      <c r="L11" s="144"/>
      <c r="M11" s="167"/>
      <c r="N11" s="144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67"/>
      <c r="H12" s="144"/>
      <c r="I12" s="167"/>
      <c r="J12" s="144"/>
      <c r="K12" s="167"/>
      <c r="L12" s="144"/>
      <c r="M12" s="167"/>
      <c r="N12" s="144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3"/>
      <c r="F13" s="144"/>
      <c r="G13" s="167"/>
      <c r="H13" s="144"/>
      <c r="I13" s="167"/>
      <c r="J13" s="144"/>
      <c r="K13" s="167"/>
      <c r="L13" s="144"/>
      <c r="M13" s="167"/>
      <c r="N13" s="144"/>
      <c r="O13" s="139"/>
      <c r="P13" s="140"/>
      <c r="Q13" s="139"/>
      <c r="R13" s="14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67"/>
      <c r="H14" s="144"/>
      <c r="I14" s="167"/>
      <c r="J14" s="144"/>
      <c r="K14" s="167"/>
      <c r="L14" s="144"/>
      <c r="M14" s="167"/>
      <c r="N14" s="144"/>
      <c r="O14" s="139"/>
      <c r="P14" s="140"/>
      <c r="Q14" s="139"/>
      <c r="R14" s="14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43"/>
      <c r="F15" s="144"/>
      <c r="G15" s="167"/>
      <c r="H15" s="144"/>
      <c r="I15" s="167"/>
      <c r="J15" s="144"/>
      <c r="K15" s="167"/>
      <c r="L15" s="144"/>
      <c r="M15" s="167"/>
      <c r="N15" s="144"/>
      <c r="O15" s="139"/>
      <c r="P15" s="140"/>
      <c r="Q15" s="139"/>
      <c r="R15" s="140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39"/>
      <c r="P16" s="140"/>
      <c r="Q16" s="139"/>
      <c r="R16" s="140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39"/>
      <c r="P17" s="140"/>
      <c r="Q17" s="139"/>
      <c r="R17" s="140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39"/>
      <c r="P18" s="140"/>
      <c r="Q18" s="139"/>
      <c r="R18" s="14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43"/>
      <c r="F19" s="144"/>
      <c r="G19" s="167"/>
      <c r="H19" s="144"/>
      <c r="I19" s="167"/>
      <c r="J19" s="144"/>
      <c r="K19" s="167"/>
      <c r="L19" s="144"/>
      <c r="M19" s="167"/>
      <c r="N19" s="144"/>
      <c r="O19" s="139"/>
      <c r="P19" s="140"/>
      <c r="Q19" s="139"/>
      <c r="R19" s="140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39"/>
      <c r="P20" s="140"/>
      <c r="Q20" s="139"/>
      <c r="R20" s="140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39"/>
      <c r="P21" s="140"/>
      <c r="Q21" s="139"/>
      <c r="R21" s="140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5">
        <f>SUM(E4:E21)</f>
        <v>0</v>
      </c>
      <c r="F22" s="146"/>
      <c r="G22" s="145">
        <f>SUM(G4:G21)</f>
        <v>0</v>
      </c>
      <c r="H22" s="146"/>
      <c r="I22" s="145">
        <f>SUM(I4:I21)</f>
        <v>0</v>
      </c>
      <c r="J22" s="146"/>
      <c r="K22" s="145">
        <f>SUM(K4:K21)</f>
        <v>0</v>
      </c>
      <c r="L22" s="146"/>
      <c r="M22" s="145">
        <f>SUM(M4:M21)</f>
        <v>0</v>
      </c>
      <c r="N22" s="146"/>
      <c r="O22" s="145">
        <f>SUM(O4:O21)</f>
        <v>0</v>
      </c>
      <c r="P22" s="146"/>
      <c r="Q22" s="145">
        <f>SUM(Q4:Q21)</f>
        <v>0</v>
      </c>
      <c r="R22" s="146"/>
      <c r="S22" s="12">
        <f t="shared" si="0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opLeftCell="A2" zoomScale="99" zoomScaleNormal="99" workbookViewId="0">
      <selection activeCell="U34" sqref="U33:U34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39"/>
      <c r="P4" s="140"/>
      <c r="Q4" s="139"/>
      <c r="R4" s="140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11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39"/>
      <c r="P5" s="140"/>
      <c r="Q5" s="139"/>
      <c r="R5" s="140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39"/>
      <c r="P6" s="140"/>
      <c r="Q6" s="139"/>
      <c r="R6" s="14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39"/>
      <c r="P7" s="140"/>
      <c r="Q7" s="139"/>
      <c r="R7" s="14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74</v>
      </c>
      <c r="C8" s="117">
        <v>364.16</v>
      </c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39"/>
      <c r="P8" s="140"/>
      <c r="Q8" s="139"/>
      <c r="R8" s="14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39"/>
      <c r="P9" s="140"/>
      <c r="Q9" s="139"/>
      <c r="R9" s="14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39"/>
      <c r="P14" s="140"/>
      <c r="Q14" s="139"/>
      <c r="R14" s="1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39"/>
      <c r="P15" s="140"/>
      <c r="Q15" s="139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39"/>
      <c r="P16" s="140"/>
      <c r="Q16" s="139"/>
      <c r="R16" s="1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39"/>
      <c r="P17" s="140"/>
      <c r="Q17" s="139"/>
      <c r="R17" s="14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43"/>
      <c r="J18" s="144"/>
      <c r="K18" s="125"/>
      <c r="L18" s="126"/>
      <c r="M18" s="125"/>
      <c r="N18" s="126"/>
      <c r="O18" s="139"/>
      <c r="P18" s="140"/>
      <c r="Q18" s="139"/>
      <c r="R18" s="14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39"/>
      <c r="P19" s="140"/>
      <c r="Q19" s="139"/>
      <c r="R19" s="14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116"/>
      <c r="C20" s="6"/>
      <c r="D20" s="22"/>
      <c r="E20" s="143"/>
      <c r="F20" s="144"/>
      <c r="G20" s="143"/>
      <c r="H20" s="144"/>
      <c r="I20" s="143"/>
      <c r="J20" s="144"/>
      <c r="K20" s="143"/>
      <c r="L20" s="144"/>
      <c r="M20" s="143"/>
      <c r="N20" s="144"/>
      <c r="O20" s="139"/>
      <c r="P20" s="140"/>
      <c r="Q20" s="139"/>
      <c r="R20" s="14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116"/>
      <c r="C21" s="6"/>
      <c r="D21" s="10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39"/>
      <c r="P21" s="140"/>
      <c r="Q21" s="139"/>
      <c r="R21" s="14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39"/>
      <c r="P22" s="140"/>
      <c r="Q22" s="139"/>
      <c r="R22" s="14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43"/>
      <c r="F23" s="144"/>
      <c r="G23" s="143"/>
      <c r="H23" s="144"/>
      <c r="I23" s="143"/>
      <c r="J23" s="144"/>
      <c r="K23" s="143"/>
      <c r="L23" s="144"/>
      <c r="M23" s="143"/>
      <c r="N23" s="144"/>
      <c r="O23" s="139"/>
      <c r="P23" s="140"/>
      <c r="Q23" s="139"/>
      <c r="R23" s="14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5">
        <f>SUM(E4:E23)</f>
        <v>0</v>
      </c>
      <c r="F24" s="146"/>
      <c r="G24" s="145">
        <f>SUM(G4:G23)</f>
        <v>0</v>
      </c>
      <c r="H24" s="146"/>
      <c r="I24" s="145">
        <f>SUM(I4:I23)</f>
        <v>0</v>
      </c>
      <c r="J24" s="146"/>
      <c r="K24" s="145">
        <f>SUM(K4:K23)</f>
        <v>0</v>
      </c>
      <c r="L24" s="146"/>
      <c r="M24" s="145">
        <f>SUM(M4:M23)</f>
        <v>0</v>
      </c>
      <c r="N24" s="146"/>
      <c r="O24" s="145">
        <f>SUM(O4:O23)</f>
        <v>0</v>
      </c>
      <c r="P24" s="146"/>
      <c r="Q24" s="145">
        <f>SUM(Q4:Q23)</f>
        <v>0</v>
      </c>
      <c r="R24" s="146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9" zoomScaleNormal="99" workbookViewId="0">
      <selection activeCell="C8" sqref="C8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53" t="s">
        <v>17</v>
      </c>
      <c r="N2" s="153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18"/>
      <c r="N3" s="119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7"/>
      <c r="N4" s="148"/>
      <c r="O4" s="168"/>
      <c r="P4" s="168"/>
      <c r="Q4" s="168"/>
      <c r="R4" s="16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11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7"/>
      <c r="N5" s="148"/>
      <c r="O5" s="168"/>
      <c r="P5" s="168"/>
      <c r="Q5" s="168"/>
      <c r="R5" s="16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7"/>
      <c r="N6" s="148"/>
      <c r="O6" s="168"/>
      <c r="P6" s="168"/>
      <c r="Q6" s="168"/>
      <c r="R6" s="16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3"/>
      <c r="F7" s="144"/>
      <c r="G7" s="143"/>
      <c r="H7" s="144"/>
      <c r="I7" s="143"/>
      <c r="J7" s="144"/>
      <c r="K7" s="143"/>
      <c r="L7" s="144"/>
      <c r="M7" s="147"/>
      <c r="N7" s="148"/>
      <c r="O7" s="168"/>
      <c r="P7" s="168"/>
      <c r="Q7" s="168"/>
      <c r="R7" s="16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74</v>
      </c>
      <c r="C8" s="117">
        <v>416.96</v>
      </c>
      <c r="D8" s="22"/>
      <c r="E8" s="143"/>
      <c r="F8" s="144"/>
      <c r="G8" s="143"/>
      <c r="H8" s="144"/>
      <c r="I8" s="143"/>
      <c r="J8" s="144"/>
      <c r="K8" s="143"/>
      <c r="L8" s="144"/>
      <c r="M8" s="147"/>
      <c r="N8" s="148"/>
      <c r="O8" s="168"/>
      <c r="P8" s="168"/>
      <c r="Q8" s="168"/>
      <c r="R8" s="16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7"/>
      <c r="N9" s="148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7"/>
      <c r="N10" s="148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7"/>
      <c r="N11" s="148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7"/>
      <c r="N12" s="148"/>
      <c r="O12" s="139"/>
      <c r="P12" s="140"/>
      <c r="Q12" s="139"/>
      <c r="R12" s="14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7"/>
      <c r="N13" s="148"/>
      <c r="O13" s="139"/>
      <c r="P13" s="140"/>
      <c r="Q13" s="139"/>
      <c r="R13" s="14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7"/>
      <c r="N14" s="148"/>
      <c r="O14" s="139"/>
      <c r="P14" s="140"/>
      <c r="Q14" s="139"/>
      <c r="R14" s="14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7"/>
      <c r="N15" s="148"/>
      <c r="O15" s="139"/>
      <c r="P15" s="140"/>
      <c r="Q15" s="139"/>
      <c r="R15" s="14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7"/>
      <c r="N16" s="148"/>
      <c r="O16" s="139"/>
      <c r="P16" s="140"/>
      <c r="Q16" s="139"/>
      <c r="R16" s="14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7"/>
      <c r="N17" s="148"/>
      <c r="O17" s="139"/>
      <c r="P17" s="140"/>
      <c r="Q17" s="139"/>
      <c r="R17" s="14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11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35"/>
      <c r="N18" s="136"/>
      <c r="O18" s="139"/>
      <c r="P18" s="140"/>
      <c r="Q18" s="139"/>
      <c r="R18" s="14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116"/>
      <c r="C19" s="6"/>
      <c r="D19" s="10"/>
      <c r="E19" s="125"/>
      <c r="F19" s="126"/>
      <c r="G19" s="125"/>
      <c r="H19" s="126"/>
      <c r="I19" s="125"/>
      <c r="J19" s="126"/>
      <c r="K19" s="125"/>
      <c r="L19" s="126"/>
      <c r="M19" s="135"/>
      <c r="N19" s="136"/>
      <c r="O19" s="139"/>
      <c r="P19" s="140"/>
      <c r="Q19" s="139"/>
      <c r="R19" s="140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43"/>
      <c r="F20" s="144"/>
      <c r="G20" s="143"/>
      <c r="H20" s="144"/>
      <c r="I20" s="143"/>
      <c r="J20" s="144"/>
      <c r="K20" s="143"/>
      <c r="L20" s="144"/>
      <c r="M20" s="147"/>
      <c r="N20" s="148"/>
      <c r="O20" s="139"/>
      <c r="P20" s="140"/>
      <c r="Q20" s="139"/>
      <c r="R20" s="14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3"/>
      <c r="F21" s="144"/>
      <c r="G21" s="143"/>
      <c r="H21" s="144"/>
      <c r="I21" s="143"/>
      <c r="J21" s="144"/>
      <c r="K21" s="143"/>
      <c r="L21" s="144"/>
      <c r="M21" s="147"/>
      <c r="N21" s="148"/>
      <c r="O21" s="139"/>
      <c r="P21" s="140"/>
      <c r="Q21" s="139"/>
      <c r="R21" s="14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3"/>
      <c r="F22" s="144"/>
      <c r="G22" s="143"/>
      <c r="H22" s="144"/>
      <c r="I22" s="143"/>
      <c r="J22" s="144"/>
      <c r="K22" s="143"/>
      <c r="L22" s="144"/>
      <c r="M22" s="147"/>
      <c r="N22" s="148"/>
      <c r="O22" s="139"/>
      <c r="P22" s="140"/>
      <c r="Q22" s="139"/>
      <c r="R22" s="14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5">
        <f>SUM(E4:E22)</f>
        <v>0</v>
      </c>
      <c r="F23" s="146"/>
      <c r="G23" s="145">
        <f>SUM(G4:G22)</f>
        <v>0</v>
      </c>
      <c r="H23" s="146"/>
      <c r="I23" s="145">
        <f>SUM(I4:I22)</f>
        <v>0</v>
      </c>
      <c r="J23" s="146"/>
      <c r="K23" s="145">
        <f>SUM(K4:K22)</f>
        <v>0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99" zoomScaleNormal="99" workbookViewId="0">
      <selection activeCell="D11" sqref="D11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Buckingham!C2</f>
        <v>23.05.21</v>
      </c>
      <c r="D2" s="110"/>
      <c r="E2" s="173" t="s">
        <v>13</v>
      </c>
      <c r="F2" s="173"/>
      <c r="G2" s="173" t="s">
        <v>14</v>
      </c>
      <c r="H2" s="173"/>
      <c r="I2" s="174" t="s">
        <v>15</v>
      </c>
      <c r="J2" s="174"/>
      <c r="K2" s="174" t="s">
        <v>16</v>
      </c>
      <c r="L2" s="174"/>
      <c r="M2" s="142" t="s">
        <v>17</v>
      </c>
      <c r="N2" s="174"/>
      <c r="O2" s="175" t="s">
        <v>18</v>
      </c>
      <c r="P2" s="175"/>
      <c r="Q2" s="175" t="s">
        <v>19</v>
      </c>
      <c r="R2" s="17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9">
        <v>16.3</v>
      </c>
      <c r="G3" s="118">
        <v>8</v>
      </c>
      <c r="H3" s="119">
        <v>16.3</v>
      </c>
      <c r="I3" s="120">
        <v>8</v>
      </c>
      <c r="J3" s="121">
        <v>16.3</v>
      </c>
      <c r="K3" s="120"/>
      <c r="L3" s="121"/>
      <c r="M3" s="120"/>
      <c r="N3" s="121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/>
      <c r="B4" s="116"/>
      <c r="C4" s="6"/>
      <c r="D4" s="22"/>
      <c r="E4" s="147"/>
      <c r="F4" s="148"/>
      <c r="G4" s="147"/>
      <c r="H4" s="148"/>
      <c r="I4" s="143"/>
      <c r="J4" s="144"/>
      <c r="K4" s="143"/>
      <c r="L4" s="144"/>
      <c r="M4" s="143"/>
      <c r="N4" s="144"/>
      <c r="O4" s="169"/>
      <c r="P4" s="170"/>
      <c r="Q4" s="169"/>
      <c r="R4" s="170"/>
      <c r="S4" s="79">
        <f t="shared" ref="S4:S28" si="0">E4+G4+I4+K4+M4+O4+Q4</f>
        <v>0</v>
      </c>
      <c r="T4" s="79">
        <f t="shared" ref="T4:T28" si="1">SUM(S4-U4-V4)</f>
        <v>0</v>
      </c>
      <c r="U4" s="83"/>
      <c r="V4" s="83"/>
    </row>
    <row r="5" spans="1:22" x14ac:dyDescent="0.25">
      <c r="A5" s="6"/>
      <c r="B5" s="116"/>
      <c r="C5" s="6"/>
      <c r="D5" s="22"/>
      <c r="E5" s="147"/>
      <c r="F5" s="148"/>
      <c r="G5" s="147"/>
      <c r="H5" s="148"/>
      <c r="I5" s="143"/>
      <c r="J5" s="144"/>
      <c r="K5" s="143"/>
      <c r="L5" s="144"/>
      <c r="M5" s="143"/>
      <c r="N5" s="144"/>
      <c r="O5" s="169"/>
      <c r="P5" s="170"/>
      <c r="Q5" s="169"/>
      <c r="R5" s="170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116"/>
      <c r="C6" s="6"/>
      <c r="D6" s="22"/>
      <c r="E6" s="147"/>
      <c r="F6" s="148"/>
      <c r="G6" s="147"/>
      <c r="H6" s="148"/>
      <c r="I6" s="143"/>
      <c r="J6" s="144"/>
      <c r="K6" s="143"/>
      <c r="L6" s="144"/>
      <c r="M6" s="143"/>
      <c r="N6" s="144"/>
      <c r="O6" s="169"/>
      <c r="P6" s="170"/>
      <c r="Q6" s="169"/>
      <c r="R6" s="170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116"/>
      <c r="C7" s="6"/>
      <c r="D7" s="22"/>
      <c r="E7" s="147"/>
      <c r="F7" s="148"/>
      <c r="G7" s="147"/>
      <c r="H7" s="148"/>
      <c r="I7" s="143"/>
      <c r="J7" s="144"/>
      <c r="K7" s="143"/>
      <c r="L7" s="144"/>
      <c r="M7" s="143"/>
      <c r="N7" s="144"/>
      <c r="O7" s="169"/>
      <c r="P7" s="170"/>
      <c r="Q7" s="169"/>
      <c r="R7" s="170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116"/>
      <c r="C8" s="6"/>
      <c r="D8" s="22"/>
      <c r="E8" s="147"/>
      <c r="F8" s="148"/>
      <c r="G8" s="147"/>
      <c r="H8" s="148"/>
      <c r="I8" s="143"/>
      <c r="J8" s="144"/>
      <c r="K8" s="143"/>
      <c r="L8" s="144"/>
      <c r="M8" s="143"/>
      <c r="N8" s="144"/>
      <c r="O8" s="169"/>
      <c r="P8" s="170"/>
      <c r="Q8" s="169"/>
      <c r="R8" s="170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7"/>
      <c r="F9" s="148"/>
      <c r="G9" s="147"/>
      <c r="H9" s="148"/>
      <c r="I9" s="143"/>
      <c r="J9" s="144"/>
      <c r="K9" s="143"/>
      <c r="L9" s="144"/>
      <c r="M9" s="143"/>
      <c r="N9" s="144"/>
      <c r="O9" s="169"/>
      <c r="P9" s="170"/>
      <c r="Q9" s="169"/>
      <c r="R9" s="170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74</v>
      </c>
      <c r="C10" s="117">
        <v>576.91999999999996</v>
      </c>
      <c r="D10" s="22"/>
      <c r="E10" s="147"/>
      <c r="F10" s="148"/>
      <c r="G10" s="147"/>
      <c r="H10" s="148"/>
      <c r="I10" s="143"/>
      <c r="J10" s="144"/>
      <c r="K10" s="143"/>
      <c r="L10" s="144"/>
      <c r="M10" s="143"/>
      <c r="N10" s="144"/>
      <c r="O10" s="169"/>
      <c r="P10" s="170"/>
      <c r="Q10" s="169"/>
      <c r="R10" s="170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47"/>
      <c r="F11" s="148"/>
      <c r="G11" s="147"/>
      <c r="H11" s="148"/>
      <c r="I11" s="143"/>
      <c r="J11" s="144"/>
      <c r="K11" s="143"/>
      <c r="L11" s="144"/>
      <c r="M11" s="143"/>
      <c r="N11" s="144"/>
      <c r="O11" s="169"/>
      <c r="P11" s="170"/>
      <c r="Q11" s="169"/>
      <c r="R11" s="170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47"/>
      <c r="F12" s="148"/>
      <c r="G12" s="147"/>
      <c r="H12" s="148"/>
      <c r="I12" s="143"/>
      <c r="J12" s="144"/>
      <c r="K12" s="143"/>
      <c r="L12" s="144"/>
      <c r="M12" s="143"/>
      <c r="N12" s="144"/>
      <c r="O12" s="169"/>
      <c r="P12" s="170"/>
      <c r="Q12" s="169"/>
      <c r="R12" s="170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47"/>
      <c r="F13" s="148"/>
      <c r="G13" s="147"/>
      <c r="H13" s="148"/>
      <c r="I13" s="143"/>
      <c r="J13" s="144"/>
      <c r="K13" s="143"/>
      <c r="L13" s="144"/>
      <c r="M13" s="143"/>
      <c r="N13" s="144"/>
      <c r="O13" s="169"/>
      <c r="P13" s="170"/>
      <c r="Q13" s="169"/>
      <c r="R13" s="170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47"/>
      <c r="F14" s="148"/>
      <c r="G14" s="147"/>
      <c r="H14" s="148"/>
      <c r="I14" s="143"/>
      <c r="J14" s="144"/>
      <c r="K14" s="143"/>
      <c r="L14" s="144"/>
      <c r="M14" s="143"/>
      <c r="N14" s="144"/>
      <c r="O14" s="169"/>
      <c r="P14" s="170"/>
      <c r="Q14" s="169"/>
      <c r="R14" s="17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47"/>
      <c r="F15" s="148"/>
      <c r="G15" s="147"/>
      <c r="H15" s="148"/>
      <c r="I15" s="143"/>
      <c r="J15" s="144"/>
      <c r="K15" s="143"/>
      <c r="L15" s="144"/>
      <c r="M15" s="143"/>
      <c r="N15" s="144"/>
      <c r="O15" s="169"/>
      <c r="P15" s="170"/>
      <c r="Q15" s="169"/>
      <c r="R15" s="170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7"/>
      <c r="F16" s="148"/>
      <c r="G16" s="147"/>
      <c r="H16" s="148"/>
      <c r="I16" s="143"/>
      <c r="J16" s="144"/>
      <c r="K16" s="143"/>
      <c r="L16" s="144"/>
      <c r="M16" s="143"/>
      <c r="N16" s="144"/>
      <c r="O16" s="169"/>
      <c r="P16" s="170"/>
      <c r="Q16" s="169"/>
      <c r="R16" s="170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47"/>
      <c r="F17" s="148"/>
      <c r="G17" s="147"/>
      <c r="H17" s="148"/>
      <c r="I17" s="143"/>
      <c r="J17" s="144"/>
      <c r="K17" s="143"/>
      <c r="L17" s="144"/>
      <c r="M17" s="143"/>
      <c r="N17" s="144"/>
      <c r="O17" s="169"/>
      <c r="P17" s="170"/>
      <c r="Q17" s="169"/>
      <c r="R17" s="170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47"/>
      <c r="F18" s="148"/>
      <c r="G18" s="147"/>
      <c r="H18" s="148"/>
      <c r="I18" s="143"/>
      <c r="J18" s="144"/>
      <c r="K18" s="143"/>
      <c r="L18" s="144"/>
      <c r="M18" s="143"/>
      <c r="N18" s="144"/>
      <c r="O18" s="169"/>
      <c r="P18" s="170"/>
      <c r="Q18" s="169"/>
      <c r="R18" s="170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47"/>
      <c r="F19" s="148"/>
      <c r="G19" s="147"/>
      <c r="H19" s="148"/>
      <c r="I19" s="143"/>
      <c r="J19" s="144"/>
      <c r="K19" s="143"/>
      <c r="L19" s="144"/>
      <c r="M19" s="143"/>
      <c r="N19" s="144"/>
      <c r="O19" s="169"/>
      <c r="P19" s="170"/>
      <c r="Q19" s="169"/>
      <c r="R19" s="170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47"/>
      <c r="F20" s="148"/>
      <c r="G20" s="147"/>
      <c r="H20" s="148"/>
      <c r="I20" s="143"/>
      <c r="J20" s="144"/>
      <c r="K20" s="143"/>
      <c r="L20" s="144"/>
      <c r="M20" s="143"/>
      <c r="N20" s="144"/>
      <c r="O20" s="169"/>
      <c r="P20" s="170"/>
      <c r="Q20" s="169"/>
      <c r="R20" s="170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116"/>
      <c r="C21" s="6"/>
      <c r="D21" s="22"/>
      <c r="E21" s="147"/>
      <c r="F21" s="148"/>
      <c r="G21" s="147"/>
      <c r="H21" s="148"/>
      <c r="I21" s="143"/>
      <c r="J21" s="144"/>
      <c r="K21" s="143"/>
      <c r="L21" s="144"/>
      <c r="M21" s="143"/>
      <c r="N21" s="144"/>
      <c r="O21" s="169"/>
      <c r="P21" s="170"/>
      <c r="Q21" s="169"/>
      <c r="R21" s="170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116"/>
      <c r="C22" s="6"/>
      <c r="D22" s="22"/>
      <c r="E22" s="147"/>
      <c r="F22" s="148"/>
      <c r="G22" s="147"/>
      <c r="H22" s="148"/>
      <c r="I22" s="143"/>
      <c r="J22" s="144"/>
      <c r="K22" s="143"/>
      <c r="L22" s="144"/>
      <c r="M22" s="143"/>
      <c r="N22" s="144"/>
      <c r="O22" s="169"/>
      <c r="P22" s="170"/>
      <c r="Q22" s="169"/>
      <c r="R22" s="170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/>
      <c r="B23" s="116"/>
      <c r="C23" s="6"/>
      <c r="D23" s="22"/>
      <c r="E23" s="147"/>
      <c r="F23" s="148"/>
      <c r="G23" s="147"/>
      <c r="H23" s="148"/>
      <c r="I23" s="143"/>
      <c r="J23" s="144"/>
      <c r="K23" s="143"/>
      <c r="L23" s="144"/>
      <c r="M23" s="143"/>
      <c r="N23" s="144"/>
      <c r="O23" s="169"/>
      <c r="P23" s="170"/>
      <c r="Q23" s="169"/>
      <c r="R23" s="170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/>
      <c r="B24" s="116"/>
      <c r="C24" s="6"/>
      <c r="D24" s="22"/>
      <c r="E24" s="147"/>
      <c r="F24" s="148"/>
      <c r="G24" s="147"/>
      <c r="H24" s="148"/>
      <c r="I24" s="143"/>
      <c r="J24" s="144"/>
      <c r="K24" s="143"/>
      <c r="L24" s="144"/>
      <c r="M24" s="143"/>
      <c r="N24" s="144"/>
      <c r="O24" s="169"/>
      <c r="P24" s="170"/>
      <c r="Q24" s="169"/>
      <c r="R24" s="170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/>
      <c r="B25" s="116"/>
      <c r="C25" s="81"/>
      <c r="D25" s="22"/>
      <c r="E25" s="147"/>
      <c r="F25" s="148"/>
      <c r="G25" s="147"/>
      <c r="H25" s="148"/>
      <c r="I25" s="143"/>
      <c r="J25" s="144"/>
      <c r="K25" s="143"/>
      <c r="L25" s="144"/>
      <c r="M25" s="143"/>
      <c r="N25" s="144"/>
      <c r="O25" s="169"/>
      <c r="P25" s="170"/>
      <c r="Q25" s="169"/>
      <c r="R25" s="170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/>
      <c r="B26" s="116"/>
      <c r="C26" s="81"/>
      <c r="D26" s="3"/>
      <c r="E26" s="147"/>
      <c r="F26" s="148"/>
      <c r="G26" s="147"/>
      <c r="H26" s="148"/>
      <c r="I26" s="143"/>
      <c r="J26" s="144"/>
      <c r="K26" s="143"/>
      <c r="L26" s="144"/>
      <c r="M26" s="143"/>
      <c r="N26" s="144"/>
      <c r="O26" s="169"/>
      <c r="P26" s="170"/>
      <c r="Q26" s="169"/>
      <c r="R26" s="170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/>
      <c r="B27" s="116"/>
      <c r="C27" s="81"/>
      <c r="D27" s="82"/>
      <c r="E27" s="147"/>
      <c r="F27" s="148"/>
      <c r="G27" s="147"/>
      <c r="H27" s="148"/>
      <c r="I27" s="143"/>
      <c r="J27" s="144"/>
      <c r="K27" s="143"/>
      <c r="L27" s="144"/>
      <c r="M27" s="143"/>
      <c r="N27" s="144"/>
      <c r="O27" s="169"/>
      <c r="P27" s="170"/>
      <c r="Q27" s="169"/>
      <c r="R27" s="170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116"/>
      <c r="C28" s="6"/>
      <c r="D28" s="10"/>
      <c r="E28" s="147"/>
      <c r="F28" s="148"/>
      <c r="G28" s="147"/>
      <c r="H28" s="148"/>
      <c r="I28" s="143"/>
      <c r="J28" s="144"/>
      <c r="K28" s="143"/>
      <c r="L28" s="144"/>
      <c r="M28" s="143"/>
      <c r="N28" s="144"/>
      <c r="O28" s="169"/>
      <c r="P28" s="170"/>
      <c r="Q28" s="169"/>
      <c r="R28" s="17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7"/>
      <c r="F29" s="148"/>
      <c r="G29" s="147"/>
      <c r="H29" s="148"/>
      <c r="I29" s="143"/>
      <c r="J29" s="144"/>
      <c r="K29" s="143"/>
      <c r="L29" s="144"/>
      <c r="M29" s="143"/>
      <c r="N29" s="144"/>
      <c r="O29" s="169"/>
      <c r="P29" s="170"/>
      <c r="Q29" s="169"/>
      <c r="R29" s="170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47"/>
      <c r="F30" s="148"/>
      <c r="G30" s="147"/>
      <c r="H30" s="148"/>
      <c r="I30" s="143"/>
      <c r="J30" s="144"/>
      <c r="K30" s="143"/>
      <c r="L30" s="144"/>
      <c r="M30" s="143"/>
      <c r="N30" s="144"/>
      <c r="O30" s="169"/>
      <c r="P30" s="170"/>
      <c r="Q30" s="169"/>
      <c r="R30" s="170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1">
        <f>SUM(E4:E30)</f>
        <v>0</v>
      </c>
      <c r="F31" s="172"/>
      <c r="G31" s="171">
        <f>SUM(G4:G30)</f>
        <v>0</v>
      </c>
      <c r="H31" s="172"/>
      <c r="I31" s="171">
        <f>SUM(I4:I30)</f>
        <v>0</v>
      </c>
      <c r="J31" s="172"/>
      <c r="K31" s="171">
        <f>SUM(K4:K30)</f>
        <v>0</v>
      </c>
      <c r="L31" s="172"/>
      <c r="M31" s="171">
        <f t="shared" ref="M31" si="9">SUM(M4:M30)</f>
        <v>0</v>
      </c>
      <c r="N31" s="172"/>
      <c r="O31" s="171">
        <f>SUM(O4:O30)</f>
        <v>0</v>
      </c>
      <c r="P31" s="172"/>
      <c r="Q31" s="171">
        <f>SUM(Q4:Q30)</f>
        <v>0</v>
      </c>
      <c r="R31" s="172"/>
      <c r="S31" s="79">
        <f>SUM(S4:S30)</f>
        <v>0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-8</v>
      </c>
      <c r="G33" s="83"/>
      <c r="H33" s="83">
        <f>SUM(G31)-H32</f>
        <v>-8</v>
      </c>
      <c r="I33" s="83"/>
      <c r="J33" s="83">
        <f>SUM(I31)-J32</f>
        <v>-8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0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0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zoomScale="99" zoomScaleNormal="99" workbookViewId="0">
      <selection activeCell="C2" sqref="C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9" zoomScaleNormal="99" workbookViewId="0">
      <selection activeCell="D13" sqref="D13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69</v>
      </c>
      <c r="B2" s="110"/>
      <c r="C2" s="6" t="s">
        <v>76</v>
      </c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/>
      <c r="F3" s="121"/>
      <c r="G3" s="120"/>
      <c r="H3" s="121"/>
      <c r="I3" s="120"/>
      <c r="J3" s="121"/>
      <c r="K3" s="120"/>
      <c r="L3" s="121"/>
      <c r="M3" s="120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7"/>
      <c r="P4" s="128"/>
      <c r="Q4" s="127"/>
      <c r="R4" s="128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116"/>
      <c r="C5" s="6"/>
      <c r="D5" s="22"/>
      <c r="E5" s="130"/>
      <c r="F5" s="129"/>
      <c r="G5" s="130"/>
      <c r="H5" s="129"/>
      <c r="I5" s="130"/>
      <c r="J5" s="129"/>
      <c r="K5" s="130"/>
      <c r="L5" s="129"/>
      <c r="M5" s="130"/>
      <c r="N5" s="129"/>
      <c r="O5" s="127"/>
      <c r="P5" s="128"/>
      <c r="Q5" s="127"/>
      <c r="R5" s="128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7"/>
      <c r="P6" s="128"/>
      <c r="Q6" s="127"/>
      <c r="R6" s="128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74</v>
      </c>
      <c r="C7" s="117">
        <v>356.16</v>
      </c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27"/>
      <c r="P7" s="128"/>
      <c r="Q7" s="127"/>
      <c r="R7" s="12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116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116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116"/>
      <c r="C22" s="6"/>
      <c r="D22" s="22"/>
      <c r="E22" s="125"/>
      <c r="F22" s="126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116"/>
      <c r="C23" s="6"/>
      <c r="D23" s="22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27"/>
      <c r="P23" s="128"/>
      <c r="Q23" s="127"/>
      <c r="R23" s="12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5"/>
      <c r="F24" s="126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/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5"/>
      <c r="F26" s="126"/>
      <c r="G26" s="125"/>
      <c r="H26" s="126"/>
      <c r="I26" s="125"/>
      <c r="J26" s="126"/>
      <c r="K26" s="125"/>
      <c r="L26" s="126"/>
      <c r="M26" s="125"/>
      <c r="N26" s="126"/>
      <c r="O26" s="127"/>
      <c r="P26" s="128"/>
      <c r="Q26" s="127"/>
      <c r="R26" s="12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1">
        <f>SUM(E4:E26)</f>
        <v>0</v>
      </c>
      <c r="F27" s="132"/>
      <c r="G27" s="131">
        <f>SUM(G4:G26)</f>
        <v>0</v>
      </c>
      <c r="H27" s="132"/>
      <c r="I27" s="131">
        <f>SUM(I4:I26)</f>
        <v>0</v>
      </c>
      <c r="J27" s="132"/>
      <c r="K27" s="131">
        <f>SUM(K4:K26)</f>
        <v>0</v>
      </c>
      <c r="L27" s="132"/>
      <c r="M27" s="131">
        <f>SUM(M4:M26)</f>
        <v>0</v>
      </c>
      <c r="N27" s="132"/>
      <c r="O27" s="131">
        <f>SUM(O4:O26)</f>
        <v>0</v>
      </c>
      <c r="P27" s="132"/>
      <c r="Q27" s="131">
        <f>SUM(Q4:Q26)</f>
        <v>0</v>
      </c>
      <c r="R27" s="132"/>
      <c r="S27" s="58">
        <f t="shared" si="11"/>
        <v>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-8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-40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9" zoomScaleNormal="99" workbookViewId="0">
      <selection activeCell="D11" sqref="D1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23.05.21</v>
      </c>
      <c r="D2" s="110"/>
      <c r="E2" s="138" t="s">
        <v>13</v>
      </c>
      <c r="F2" s="138"/>
      <c r="G2" s="138" t="s">
        <v>14</v>
      </c>
      <c r="H2" s="138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/>
      <c r="F3" s="119"/>
      <c r="G3" s="119"/>
      <c r="H3" s="119"/>
      <c r="I3" s="121"/>
      <c r="J3" s="121"/>
      <c r="K3" s="121"/>
      <c r="L3" s="121"/>
      <c r="M3" s="121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37"/>
      <c r="F4" s="137"/>
      <c r="G4" s="137"/>
      <c r="H4" s="137"/>
      <c r="I4" s="129"/>
      <c r="J4" s="129"/>
      <c r="K4" s="129"/>
      <c r="L4" s="129"/>
      <c r="M4" s="129"/>
      <c r="N4" s="129"/>
      <c r="O4" s="127"/>
      <c r="P4" s="128"/>
      <c r="Q4" s="127"/>
      <c r="R4" s="128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7"/>
      <c r="F5" s="137"/>
      <c r="G5" s="137"/>
      <c r="H5" s="137"/>
      <c r="I5" s="129"/>
      <c r="J5" s="129"/>
      <c r="K5" s="129"/>
      <c r="L5" s="129"/>
      <c r="M5" s="129"/>
      <c r="N5" s="129"/>
      <c r="O5" s="127"/>
      <c r="P5" s="128"/>
      <c r="Q5" s="127"/>
      <c r="R5" s="128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74</v>
      </c>
      <c r="C6" s="117">
        <v>320</v>
      </c>
      <c r="D6" s="22"/>
      <c r="E6" s="137"/>
      <c r="F6" s="137"/>
      <c r="G6" s="137"/>
      <c r="H6" s="137"/>
      <c r="I6" s="129"/>
      <c r="J6" s="129"/>
      <c r="K6" s="129"/>
      <c r="L6" s="129"/>
      <c r="M6" s="129"/>
      <c r="N6" s="129"/>
      <c r="O6" s="127"/>
      <c r="P6" s="128"/>
      <c r="Q6" s="127"/>
      <c r="R6" s="12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7"/>
      <c r="F7" s="137"/>
      <c r="G7" s="137"/>
      <c r="H7" s="137"/>
      <c r="I7" s="129"/>
      <c r="J7" s="129"/>
      <c r="K7" s="129"/>
      <c r="L7" s="129"/>
      <c r="M7" s="129"/>
      <c r="N7" s="129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7"/>
      <c r="F9" s="137"/>
      <c r="G9" s="137"/>
      <c r="H9" s="137"/>
      <c r="I9" s="129"/>
      <c r="J9" s="129"/>
      <c r="K9" s="129"/>
      <c r="L9" s="129"/>
      <c r="M9" s="129"/>
      <c r="N9" s="129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35"/>
      <c r="F14" s="136"/>
      <c r="G14" s="135"/>
      <c r="H14" s="13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5"/>
      <c r="F15" s="136"/>
      <c r="G15" s="135"/>
      <c r="H15" s="13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35"/>
      <c r="F16" s="136"/>
      <c r="G16" s="135"/>
      <c r="H16" s="13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35"/>
      <c r="F17" s="136"/>
      <c r="G17" s="135"/>
      <c r="H17" s="13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35"/>
      <c r="F18" s="136"/>
      <c r="G18" s="135"/>
      <c r="H18" s="13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35"/>
      <c r="F19" s="136"/>
      <c r="G19" s="135"/>
      <c r="H19" s="13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35"/>
      <c r="F20" s="136"/>
      <c r="G20" s="135"/>
      <c r="H20" s="13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116"/>
      <c r="C21" s="6"/>
      <c r="D21" s="22"/>
      <c r="E21" s="135"/>
      <c r="F21" s="136"/>
      <c r="G21" s="135"/>
      <c r="H21" s="13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35"/>
      <c r="F22" s="136"/>
      <c r="G22" s="135"/>
      <c r="H22" s="13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35"/>
      <c r="F23" s="136"/>
      <c r="G23" s="135"/>
      <c r="H23" s="13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35"/>
      <c r="F24" s="136"/>
      <c r="G24" s="135"/>
      <c r="H24" s="13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35"/>
      <c r="F25" s="136"/>
      <c r="G25" s="135"/>
      <c r="H25" s="13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1">
        <f>SUM(E4:E25)</f>
        <v>0</v>
      </c>
      <c r="F26" s="132"/>
      <c r="G26" s="131">
        <f>SUM(G4:G25)</f>
        <v>0</v>
      </c>
      <c r="H26" s="132"/>
      <c r="I26" s="131">
        <f>SUM(I4:I25)</f>
        <v>0</v>
      </c>
      <c r="J26" s="132"/>
      <c r="K26" s="131">
        <f>SUM(K4:K25)</f>
        <v>0</v>
      </c>
      <c r="L26" s="132"/>
      <c r="M26" s="131">
        <f>SUM(M4:M25)</f>
        <v>0</v>
      </c>
      <c r="N26" s="132"/>
      <c r="O26" s="131">
        <f>SUM(O4:O25)</f>
        <v>0</v>
      </c>
      <c r="P26" s="132"/>
      <c r="Q26" s="131">
        <f>SUM(Q4:Q25)</f>
        <v>0</v>
      </c>
      <c r="R26" s="132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9" zoomScaleNormal="99" workbookViewId="0">
      <selection activeCell="D12" sqref="D1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23.05.21</v>
      </c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27"/>
      <c r="P4" s="128"/>
      <c r="Q4" s="127"/>
      <c r="R4" s="12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11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27"/>
      <c r="P5" s="128"/>
      <c r="Q5" s="127"/>
      <c r="R5" s="12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5"/>
      <c r="N6" s="126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74</v>
      </c>
      <c r="C10" s="117">
        <v>469.44</v>
      </c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1">
        <f>SUM(E4:E21)</f>
        <v>0</v>
      </c>
      <c r="F22" s="132"/>
      <c r="G22" s="131">
        <f>SUM(G4:G21)</f>
        <v>0</v>
      </c>
      <c r="H22" s="132"/>
      <c r="I22" s="131">
        <f>SUM(I4:I21)</f>
        <v>0</v>
      </c>
      <c r="J22" s="132"/>
      <c r="K22" s="131">
        <f>SUM(K4:K21)</f>
        <v>0</v>
      </c>
      <c r="L22" s="132"/>
      <c r="M22" s="131">
        <f>SUM(M4:M21)</f>
        <v>0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9" zoomScaleNormal="99" workbookViewId="0">
      <selection activeCell="C13" sqref="C13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23.05.21</v>
      </c>
    </row>
    <row r="2" spans="1:22" s="9" customFormat="1" x14ac:dyDescent="0.25">
      <c r="A2" s="5" t="s">
        <v>69</v>
      </c>
      <c r="B2" s="110"/>
      <c r="C2" s="112"/>
      <c r="D2" s="6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9"/>
      <c r="P4" s="140"/>
      <c r="Q4" s="139"/>
      <c r="R4" s="140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9"/>
      <c r="P5" s="140"/>
      <c r="Q5" s="139"/>
      <c r="R5" s="140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74</v>
      </c>
      <c r="C7" s="117">
        <v>454.08</v>
      </c>
      <c r="D7" s="22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9"/>
      <c r="P19" s="140"/>
      <c r="Q19" s="139"/>
      <c r="R19" s="14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9"/>
      <c r="P20" s="140"/>
      <c r="Q20" s="139"/>
      <c r="R20" s="14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116"/>
      <c r="C21" s="6"/>
      <c r="D21" s="22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9"/>
      <c r="P21" s="140"/>
      <c r="Q21" s="139"/>
      <c r="R21" s="140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9"/>
      <c r="P22" s="140"/>
      <c r="Q22" s="139"/>
      <c r="R22" s="14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9"/>
      <c r="P23" s="140"/>
      <c r="Q23" s="139"/>
      <c r="R23" s="14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43"/>
      <c r="F24" s="144"/>
      <c r="G24" s="143"/>
      <c r="H24" s="144"/>
      <c r="I24" s="143"/>
      <c r="J24" s="144"/>
      <c r="K24" s="143"/>
      <c r="L24" s="144"/>
      <c r="M24" s="143"/>
      <c r="N24" s="144"/>
      <c r="O24" s="139"/>
      <c r="P24" s="140"/>
      <c r="Q24" s="139"/>
      <c r="R24" s="140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43"/>
      <c r="F25" s="144"/>
      <c r="G25" s="143"/>
      <c r="H25" s="144"/>
      <c r="I25" s="143"/>
      <c r="J25" s="144"/>
      <c r="K25" s="143"/>
      <c r="L25" s="144"/>
      <c r="M25" s="143"/>
      <c r="N25" s="144"/>
      <c r="O25" s="139"/>
      <c r="P25" s="140"/>
      <c r="Q25" s="139"/>
      <c r="R25" s="14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5">
        <f>SUM(E4:E25)</f>
        <v>0</v>
      </c>
      <c r="F26" s="146"/>
      <c r="G26" s="145">
        <f>SUM(G4:G25)</f>
        <v>0</v>
      </c>
      <c r="H26" s="146"/>
      <c r="I26" s="145">
        <f>SUM(I4:I25)</f>
        <v>0</v>
      </c>
      <c r="J26" s="146"/>
      <c r="K26" s="145">
        <f>SUM(K4:K25)</f>
        <v>0</v>
      </c>
      <c r="L26" s="146"/>
      <c r="M26" s="145">
        <f>SUM(M4:M25)</f>
        <v>0</v>
      </c>
      <c r="N26" s="146"/>
      <c r="O26" s="145">
        <f>SUM(O4:O25)</f>
        <v>0</v>
      </c>
      <c r="P26" s="146"/>
      <c r="Q26" s="145">
        <f>SUM(Q4:Q25)</f>
        <v>0</v>
      </c>
      <c r="R26" s="146"/>
      <c r="S26" s="12">
        <f t="shared" si="1"/>
        <v>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-8</v>
      </c>
      <c r="G28" s="14"/>
      <c r="H28" s="14">
        <f>SUM(G26)-H27</f>
        <v>-8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-40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23.5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9" zoomScaleNormal="99" workbookViewId="0">
      <selection activeCell="D9" sqref="D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23.05.21</v>
      </c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7"/>
      <c r="P4" s="128"/>
      <c r="Q4" s="127"/>
      <c r="R4" s="128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116"/>
      <c r="C5" s="6"/>
      <c r="D5" s="22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7"/>
      <c r="P5" s="128"/>
      <c r="Q5" s="127"/>
      <c r="R5" s="128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6"/>
      <c r="C6" s="6"/>
      <c r="D6" s="22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6"/>
      <c r="C7" s="6"/>
      <c r="D7" s="22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74</v>
      </c>
      <c r="C9" s="117">
        <v>358.08</v>
      </c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11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116"/>
      <c r="C18" s="6"/>
      <c r="D18" s="22"/>
      <c r="E18" s="130"/>
      <c r="F18" s="130"/>
      <c r="G18" s="130"/>
      <c r="H18" s="130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116"/>
      <c r="C19" s="81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116"/>
      <c r="C20" s="81"/>
      <c r="D20" s="22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116"/>
      <c r="C21" s="81"/>
      <c r="D21" s="22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5"/>
      <c r="F22" s="126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1">
        <f>SUM(E4:E25)</f>
        <v>0</v>
      </c>
      <c r="F26" s="132"/>
      <c r="G26" s="131">
        <f>SUM(G4:G25)</f>
        <v>0</v>
      </c>
      <c r="H26" s="132"/>
      <c r="I26" s="131">
        <f>SUM(I4:I25)</f>
        <v>0</v>
      </c>
      <c r="J26" s="132"/>
      <c r="K26" s="131">
        <f>SUM(K4:K25)</f>
        <v>0</v>
      </c>
      <c r="L26" s="132"/>
      <c r="M26" s="131">
        <f>SUM(M4:M25)</f>
        <v>0</v>
      </c>
      <c r="N26" s="132"/>
      <c r="O26" s="131">
        <f>SUM(O4:O25)</f>
        <v>0</v>
      </c>
      <c r="P26" s="132"/>
      <c r="Q26" s="131">
        <f>SUM(Q4:Q25)</f>
        <v>0</v>
      </c>
      <c r="R26" s="132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17.5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9" zoomScaleNormal="99" workbookViewId="0">
      <selection activeCell="D10" sqref="D10:D1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23.05.21</v>
      </c>
      <c r="D2" s="110"/>
      <c r="E2" s="134" t="s">
        <v>13</v>
      </c>
      <c r="F2" s="134"/>
      <c r="G2" s="134" t="s">
        <v>14</v>
      </c>
      <c r="H2" s="134"/>
      <c r="I2" s="134" t="s">
        <v>15</v>
      </c>
      <c r="J2" s="134"/>
      <c r="K2" s="134" t="s">
        <v>16</v>
      </c>
      <c r="L2" s="134"/>
      <c r="M2" s="134" t="s">
        <v>17</v>
      </c>
      <c r="N2" s="134"/>
      <c r="O2" s="133" t="s">
        <v>18</v>
      </c>
      <c r="P2" s="133"/>
      <c r="Q2" s="133" t="s">
        <v>19</v>
      </c>
      <c r="R2" s="133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7"/>
      <c r="P4" s="128"/>
      <c r="Q4" s="127"/>
      <c r="R4" s="12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7"/>
      <c r="P5" s="128"/>
      <c r="Q5" s="127"/>
      <c r="R5" s="12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74</v>
      </c>
      <c r="C6" s="117">
        <v>413.22</v>
      </c>
      <c r="D6" s="22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5"/>
      <c r="F16" s="126"/>
      <c r="G16" s="125"/>
      <c r="H16" s="126"/>
      <c r="I16" s="129"/>
      <c r="J16" s="129"/>
      <c r="K16" s="129"/>
      <c r="L16" s="129"/>
      <c r="M16" s="129"/>
      <c r="N16" s="129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11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1">
        <f>SUM(E4:E21)</f>
        <v>0</v>
      </c>
      <c r="F22" s="132"/>
      <c r="G22" s="131">
        <f>SUM(G4:G21)</f>
        <v>0</v>
      </c>
      <c r="H22" s="132"/>
      <c r="I22" s="131">
        <f>SUM(I4:I21)</f>
        <v>0</v>
      </c>
      <c r="J22" s="132"/>
      <c r="K22" s="131">
        <f>SUM(K4:K21)</f>
        <v>0</v>
      </c>
      <c r="L22" s="132"/>
      <c r="M22" s="131">
        <f>SUM(M4:M21)</f>
        <v>0</v>
      </c>
      <c r="N22" s="132"/>
      <c r="O22" s="131">
        <f>SUM(O4:O21)</f>
        <v>0</v>
      </c>
      <c r="P22" s="132"/>
      <c r="Q22" s="131">
        <f>SUM(Q4:Q21)</f>
        <v>0</v>
      </c>
      <c r="R22" s="132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opLeftCell="A3" zoomScale="99" zoomScaleNormal="99" workbookViewId="0">
      <selection activeCell="C2" sqref="C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110"/>
      <c r="E2" s="141" t="s">
        <v>13</v>
      </c>
      <c r="F2" s="141"/>
      <c r="G2" s="141" t="s">
        <v>14</v>
      </c>
      <c r="H2" s="141"/>
      <c r="I2" s="141" t="s">
        <v>15</v>
      </c>
      <c r="J2" s="141"/>
      <c r="K2" s="141" t="s">
        <v>16</v>
      </c>
      <c r="L2" s="141"/>
      <c r="M2" s="141" t="s">
        <v>17</v>
      </c>
      <c r="N2" s="141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6" t="s">
        <v>73</v>
      </c>
      <c r="C4" s="6"/>
      <c r="D4" s="22" t="s">
        <v>68</v>
      </c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39"/>
      <c r="P4" s="140"/>
      <c r="Q4" s="139"/>
      <c r="R4" s="14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39"/>
      <c r="P5" s="140"/>
      <c r="Q5" s="139"/>
      <c r="R5" s="14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9"/>
      <c r="P17" s="140"/>
      <c r="Q17" s="139"/>
      <c r="R17" s="14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39"/>
      <c r="P18" s="140"/>
      <c r="Q18" s="139"/>
      <c r="R18" s="14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5">
        <f>SUM(E4:E22)</f>
        <v>0</v>
      </c>
      <c r="F23" s="146"/>
      <c r="G23" s="145">
        <f>SUM(G4:G22)</f>
        <v>0</v>
      </c>
      <c r="H23" s="146"/>
      <c r="I23" s="145">
        <f>SUM(I4:I22)</f>
        <v>0</v>
      </c>
      <c r="J23" s="146"/>
      <c r="K23" s="145">
        <f>SUM(K4:K22)</f>
        <v>0</v>
      </c>
      <c r="L23" s="146"/>
      <c r="M23" s="145">
        <f>SUM(M4:M22)</f>
        <v>0</v>
      </c>
      <c r="N23" s="146"/>
      <c r="O23" s="145">
        <f>SUM(O4:O22)</f>
        <v>0</v>
      </c>
      <c r="P23" s="146"/>
      <c r="Q23" s="145">
        <f>SUM(Q4:Q22)</f>
        <v>0</v>
      </c>
      <c r="R23" s="146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9" zoomScaleNormal="99" workbookViewId="0">
      <selection activeCell="D20" sqref="D20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110"/>
      <c r="C2" s="110">
        <v>393.6</v>
      </c>
      <c r="D2" s="110"/>
      <c r="E2" s="142" t="s">
        <v>13</v>
      </c>
      <c r="F2" s="142"/>
      <c r="G2" s="142" t="s">
        <v>14</v>
      </c>
      <c r="H2" s="142"/>
      <c r="I2" s="142" t="s">
        <v>15</v>
      </c>
      <c r="J2" s="142"/>
      <c r="K2" s="142" t="s">
        <v>16</v>
      </c>
      <c r="L2" s="142"/>
      <c r="M2" s="142" t="s">
        <v>17</v>
      </c>
      <c r="N2" s="142"/>
      <c r="O2" s="141" t="s">
        <v>18</v>
      </c>
      <c r="P2" s="141"/>
      <c r="Q2" s="141" t="s">
        <v>19</v>
      </c>
      <c r="R2" s="14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3"/>
      <c r="F4" s="144"/>
      <c r="G4" s="143"/>
      <c r="H4" s="144"/>
      <c r="I4" s="143"/>
      <c r="J4" s="144"/>
      <c r="K4" s="143"/>
      <c r="L4" s="144"/>
      <c r="M4" s="143"/>
      <c r="N4" s="144"/>
      <c r="O4" s="139"/>
      <c r="P4" s="140"/>
      <c r="Q4" s="139"/>
      <c r="R4" s="140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3"/>
      <c r="F5" s="144"/>
      <c r="G5" s="143"/>
      <c r="H5" s="144"/>
      <c r="I5" s="143"/>
      <c r="J5" s="144"/>
      <c r="K5" s="143"/>
      <c r="L5" s="144"/>
      <c r="M5" s="143"/>
      <c r="N5" s="144"/>
      <c r="O5" s="139"/>
      <c r="P5" s="140"/>
      <c r="Q5" s="139"/>
      <c r="R5" s="140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3"/>
      <c r="F6" s="144"/>
      <c r="G6" s="143"/>
      <c r="H6" s="144"/>
      <c r="I6" s="143"/>
      <c r="J6" s="144"/>
      <c r="K6" s="143"/>
      <c r="L6" s="144"/>
      <c r="M6" s="143"/>
      <c r="N6" s="144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75</v>
      </c>
      <c r="C7" s="117">
        <v>393.6</v>
      </c>
      <c r="D7" s="22"/>
      <c r="E7" s="143"/>
      <c r="F7" s="144"/>
      <c r="G7" s="143"/>
      <c r="H7" s="144"/>
      <c r="I7" s="143"/>
      <c r="J7" s="144"/>
      <c r="K7" s="143"/>
      <c r="L7" s="144"/>
      <c r="M7" s="143"/>
      <c r="N7" s="144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3"/>
      <c r="F8" s="144"/>
      <c r="G8" s="143"/>
      <c r="H8" s="144"/>
      <c r="I8" s="143"/>
      <c r="J8" s="144"/>
      <c r="K8" s="143"/>
      <c r="L8" s="144"/>
      <c r="M8" s="143"/>
      <c r="N8" s="144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3"/>
      <c r="F9" s="144"/>
      <c r="G9" s="143"/>
      <c r="H9" s="144"/>
      <c r="I9" s="143"/>
      <c r="J9" s="144"/>
      <c r="K9" s="143"/>
      <c r="L9" s="144"/>
      <c r="M9" s="143"/>
      <c r="N9" s="144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3"/>
      <c r="F10" s="144"/>
      <c r="G10" s="143"/>
      <c r="H10" s="144"/>
      <c r="I10" s="143"/>
      <c r="J10" s="144"/>
      <c r="K10" s="143"/>
      <c r="L10" s="144"/>
      <c r="M10" s="143"/>
      <c r="N10" s="144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3"/>
      <c r="F11" s="144"/>
      <c r="G11" s="143"/>
      <c r="H11" s="144"/>
      <c r="I11" s="143"/>
      <c r="J11" s="144"/>
      <c r="K11" s="143"/>
      <c r="L11" s="144"/>
      <c r="M11" s="143"/>
      <c r="N11" s="144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3"/>
      <c r="F12" s="144"/>
      <c r="G12" s="143"/>
      <c r="H12" s="144"/>
      <c r="I12" s="143"/>
      <c r="J12" s="144"/>
      <c r="K12" s="143"/>
      <c r="L12" s="144"/>
      <c r="M12" s="143"/>
      <c r="N12" s="144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3"/>
      <c r="F13" s="144"/>
      <c r="G13" s="143"/>
      <c r="H13" s="144"/>
      <c r="I13" s="143"/>
      <c r="J13" s="144"/>
      <c r="K13" s="143"/>
      <c r="L13" s="144"/>
      <c r="M13" s="143"/>
      <c r="N13" s="144"/>
      <c r="O13" s="139"/>
      <c r="P13" s="140"/>
      <c r="Q13" s="139"/>
      <c r="R13" s="140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3"/>
      <c r="F14" s="144"/>
      <c r="G14" s="143"/>
      <c r="H14" s="144"/>
      <c r="I14" s="143"/>
      <c r="J14" s="144"/>
      <c r="K14" s="143"/>
      <c r="L14" s="144"/>
      <c r="M14" s="143"/>
      <c r="N14" s="144"/>
      <c r="O14" s="139"/>
      <c r="P14" s="140"/>
      <c r="Q14" s="139"/>
      <c r="R14" s="140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43"/>
      <c r="F15" s="144"/>
      <c r="G15" s="143"/>
      <c r="H15" s="144"/>
      <c r="I15" s="143"/>
      <c r="J15" s="144"/>
      <c r="K15" s="143"/>
      <c r="L15" s="144"/>
      <c r="M15" s="143"/>
      <c r="N15" s="144"/>
      <c r="O15" s="139"/>
      <c r="P15" s="140"/>
      <c r="Q15" s="139"/>
      <c r="R15" s="140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43"/>
      <c r="F16" s="144"/>
      <c r="G16" s="143"/>
      <c r="H16" s="144"/>
      <c r="I16" s="143"/>
      <c r="J16" s="144"/>
      <c r="K16" s="143"/>
      <c r="L16" s="144"/>
      <c r="M16" s="143"/>
      <c r="N16" s="144"/>
      <c r="O16" s="139"/>
      <c r="P16" s="140"/>
      <c r="Q16" s="139"/>
      <c r="R16" s="140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43"/>
      <c r="F17" s="144"/>
      <c r="G17" s="143"/>
      <c r="H17" s="144"/>
      <c r="I17" s="143"/>
      <c r="J17" s="144"/>
      <c r="K17" s="143"/>
      <c r="L17" s="144"/>
      <c r="M17" s="143"/>
      <c r="N17" s="144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43"/>
      <c r="F18" s="144"/>
      <c r="G18" s="143"/>
      <c r="H18" s="144"/>
      <c r="I18" s="143"/>
      <c r="J18" s="144"/>
      <c r="K18" s="143"/>
      <c r="L18" s="144"/>
      <c r="M18" s="143"/>
      <c r="N18" s="144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43"/>
      <c r="F19" s="144"/>
      <c r="G19" s="143"/>
      <c r="H19" s="144"/>
      <c r="I19" s="143"/>
      <c r="J19" s="144"/>
      <c r="K19" s="143"/>
      <c r="L19" s="144"/>
      <c r="M19" s="143"/>
      <c r="N19" s="144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39"/>
      <c r="P20" s="140"/>
      <c r="Q20" s="139"/>
      <c r="R20" s="14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/>
      <c r="B21" s="116"/>
      <c r="C21" s="6"/>
      <c r="D21" s="10"/>
      <c r="E21" s="143"/>
      <c r="F21" s="144"/>
      <c r="G21" s="143"/>
      <c r="H21" s="144"/>
      <c r="I21" s="143"/>
      <c r="J21" s="144"/>
      <c r="K21" s="143"/>
      <c r="L21" s="144"/>
      <c r="M21" s="143"/>
      <c r="N21" s="144"/>
      <c r="O21" s="139"/>
      <c r="P21" s="140"/>
      <c r="Q21" s="139"/>
      <c r="R21" s="140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6"/>
      <c r="B22" s="6"/>
      <c r="C22" s="6"/>
      <c r="D22" s="10"/>
      <c r="E22" s="143"/>
      <c r="F22" s="144"/>
      <c r="G22" s="143"/>
      <c r="H22" s="144"/>
      <c r="I22" s="143"/>
      <c r="J22" s="144"/>
      <c r="K22" s="143"/>
      <c r="L22" s="144"/>
      <c r="M22" s="143"/>
      <c r="N22" s="144"/>
      <c r="O22" s="139"/>
      <c r="P22" s="140"/>
      <c r="Q22" s="139"/>
      <c r="R22" s="14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43"/>
      <c r="F23" s="144"/>
      <c r="G23" s="143"/>
      <c r="H23" s="144"/>
      <c r="I23" s="143"/>
      <c r="J23" s="144"/>
      <c r="K23" s="143"/>
      <c r="L23" s="144"/>
      <c r="M23" s="143"/>
      <c r="N23" s="144"/>
      <c r="O23" s="139"/>
      <c r="P23" s="140"/>
      <c r="Q23" s="139"/>
      <c r="R23" s="140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43"/>
      <c r="F24" s="144"/>
      <c r="G24" s="143"/>
      <c r="H24" s="144"/>
      <c r="I24" s="143"/>
      <c r="J24" s="144"/>
      <c r="K24" s="143"/>
      <c r="L24" s="144"/>
      <c r="M24" s="143"/>
      <c r="N24" s="144"/>
      <c r="O24" s="139"/>
      <c r="P24" s="140"/>
      <c r="Q24" s="139"/>
      <c r="R24" s="14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5">
        <f>SUM(E4:E24)</f>
        <v>0</v>
      </c>
      <c r="F25" s="146"/>
      <c r="G25" s="145">
        <f>SUM(G4:G24)</f>
        <v>0</v>
      </c>
      <c r="H25" s="146"/>
      <c r="I25" s="145">
        <f>SUM(I4:I24)</f>
        <v>0</v>
      </c>
      <c r="J25" s="146"/>
      <c r="K25" s="145">
        <f>SUM(K4:K24)</f>
        <v>0</v>
      </c>
      <c r="L25" s="146"/>
      <c r="M25" s="145">
        <f>SUM(M4:M24)</f>
        <v>0</v>
      </c>
      <c r="N25" s="146"/>
      <c r="O25" s="145">
        <f>SUM(O4:O24)</f>
        <v>0</v>
      </c>
      <c r="P25" s="146"/>
      <c r="Q25" s="145">
        <f>SUM(Q4:Q24)</f>
        <v>0</v>
      </c>
      <c r="R25" s="146"/>
      <c r="S25" s="12">
        <f t="shared" si="1"/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72</v>
      </c>
      <c r="I31" s="24">
        <v>23.5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2021-05-21T12:21:14Z</cp:lastPrinted>
  <dcterms:created xsi:type="dcterms:W3CDTF">2010-01-14T13:00:57Z</dcterms:created>
  <dcterms:modified xsi:type="dcterms:W3CDTF">2022-09-27T09:19:56Z</dcterms:modified>
</cp:coreProperties>
</file>