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Payroll\JMS\"/>
    </mc:Choice>
  </mc:AlternateContent>
  <bookViews>
    <workbookView xWindow="0" yWindow="0" windowWidth="19200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/>
  <c r="F10" i="1"/>
  <c r="F9" i="1"/>
  <c r="F8" i="1"/>
  <c r="F7" i="1"/>
  <c r="F6" i="1"/>
  <c r="F5" i="1"/>
  <c r="F11" i="1"/>
  <c r="F4" i="1"/>
</calcChain>
</file>

<file path=xl/sharedStrings.xml><?xml version="1.0" encoding="utf-8"?>
<sst xmlns="http://schemas.openxmlformats.org/spreadsheetml/2006/main" count="21" uniqueCount="21">
  <si>
    <t>JMS Employees rates</t>
  </si>
  <si>
    <t>rate p/h</t>
  </si>
  <si>
    <t>Caldecott I</t>
  </si>
  <si>
    <t>Czege Z</t>
  </si>
  <si>
    <t>Doran L</t>
  </si>
  <si>
    <t>Drinkwater P</t>
  </si>
  <si>
    <t>Harland M</t>
  </si>
  <si>
    <t>Kendrick R</t>
  </si>
  <si>
    <t>McSharry J</t>
  </si>
  <si>
    <t>Reading M</t>
  </si>
  <si>
    <t>Spann M</t>
  </si>
  <si>
    <t>Taylor M</t>
  </si>
  <si>
    <t>Ward G</t>
  </si>
  <si>
    <t>Winterburn N</t>
  </si>
  <si>
    <t>Winterburn T</t>
  </si>
  <si>
    <t>Wright S</t>
  </si>
  <si>
    <t>Hodgson P</t>
  </si>
  <si>
    <t>Lennard A</t>
  </si>
  <si>
    <t>Watkins L</t>
  </si>
  <si>
    <t>R Pender</t>
  </si>
  <si>
    <t>BON 21/7/14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</si>
</sst>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8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workbookViewId="0">
      <selection activeCell="D26" sqref="D26"/>
    </sheetView>
  </sheetViews>
  <sheetFormatPr defaultRowHeight="15" x14ac:dyDescent="0.25"/>
  <cols>
    <col min="2" max="2" width="27.85546875" customWidth="1"/>
    <col min="4" max="5" width="10.7109375" bestFit="1" customWidth="1"/>
  </cols>
  <sheetData>
    <row r="2" spans="2:6" x14ac:dyDescent="0.25">
      <c r="B2" t="s">
        <v>0</v>
      </c>
      <c r="F2" t="s">
        <v>20</v>
      </c>
    </row>
    <row r="3" spans="2:6" x14ac:dyDescent="0.25">
      <c r="C3" t="s">
        <v>1</v>
      </c>
      <c r="D3" s="2">
        <v>41674</v>
      </c>
      <c r="E3" s="2">
        <v>41824</v>
      </c>
      <c r="F3" s="1"/>
    </row>
    <row r="4" spans="2:6" x14ac:dyDescent="0.25">
      <c r="B4" t="s">
        <v>2</v>
      </c>
      <c r="C4" s="1">
        <v>9.8800000000000008</v>
      </c>
      <c r="E4">
        <v>11.85</v>
      </c>
      <c r="F4" s="4">
        <f xml:space="preserve"> E4 * 5.88</f>
        <v>69.677999999999997</v>
      </c>
    </row>
    <row r="5" spans="2:6" x14ac:dyDescent="0.25">
      <c r="B5" t="s">
        <v>3</v>
      </c>
      <c r="C5" s="1">
        <v>9.8800000000000008</v>
      </c>
      <c r="D5" s="3">
        <v>11.4</v>
      </c>
      <c r="E5">
        <v>12.36</v>
      </c>
      <c r="F5" s="4">
        <f xml:space="preserve"> E5 * 5.81</f>
        <v>71.811599999999999</v>
      </c>
    </row>
    <row r="6" spans="2:6" x14ac:dyDescent="0.25">
      <c r="B6" t="s">
        <v>4</v>
      </c>
      <c r="C6" s="1">
        <v>11.6</v>
      </c>
      <c r="E6">
        <v>11.94</v>
      </c>
      <c r="F6" s="4">
        <f xml:space="preserve"> E6 * 5.61</f>
        <v>66.983400000000003</v>
      </c>
    </row>
    <row r="7" spans="2:6" x14ac:dyDescent="0.25">
      <c r="B7" t="s">
        <v>5</v>
      </c>
      <c r="C7" s="1">
        <v>11.5</v>
      </c>
      <c r="E7">
        <v>12.36</v>
      </c>
      <c r="F7" s="4">
        <f xml:space="preserve"> E7 * 6.11</f>
        <v>75.519599999999997</v>
      </c>
    </row>
    <row r="8" spans="2:6" x14ac:dyDescent="0.25">
      <c r="B8" t="s">
        <v>6</v>
      </c>
      <c r="C8" s="1">
        <v>11.42</v>
      </c>
      <c r="E8">
        <v>11.76</v>
      </c>
      <c r="F8" s="4">
        <f xml:space="preserve"> E8 * 4.73</f>
        <v>55.6248</v>
      </c>
    </row>
    <row r="9" spans="2:6" x14ac:dyDescent="0.25">
      <c r="B9" t="s">
        <v>16</v>
      </c>
      <c r="C9" s="1">
        <v>9.5</v>
      </c>
      <c r="E9">
        <v>9.7899999999999991</v>
      </c>
      <c r="F9" s="4">
        <f xml:space="preserve"> E9 * 5.43</f>
        <v>53.159699999999994</v>
      </c>
    </row>
    <row r="10" spans="2:6" x14ac:dyDescent="0.25">
      <c r="B10" t="s">
        <v>7</v>
      </c>
      <c r="C10" s="1">
        <v>6.5</v>
      </c>
      <c r="E10">
        <v>6.7</v>
      </c>
      <c r="F10" s="4">
        <f xml:space="preserve"> E10 * 5.16</f>
        <v>34.572000000000003</v>
      </c>
    </row>
    <row r="11" spans="2:6" x14ac:dyDescent="0.25">
      <c r="B11" t="s">
        <v>17</v>
      </c>
      <c r="C11" s="1">
        <v>7</v>
      </c>
      <c r="F11" s="4">
        <f t="shared" ref="F11" si="0" xml:space="preserve"> E11 * 5.88</f>
        <v>0</v>
      </c>
    </row>
    <row r="12" spans="2:6" x14ac:dyDescent="0.25">
      <c r="B12" t="s">
        <v>8</v>
      </c>
      <c r="C12" s="1">
        <v>12.5</v>
      </c>
      <c r="E12">
        <v>12.88</v>
      </c>
      <c r="F12" s="4">
        <f xml:space="preserve"> E12 * 5.87</f>
        <v>75.60560000000001</v>
      </c>
    </row>
    <row r="13" spans="2:6" x14ac:dyDescent="0.25">
      <c r="B13" t="s">
        <v>19</v>
      </c>
      <c r="C13" s="1"/>
      <c r="E13">
        <v>7.21</v>
      </c>
      <c r="F13" s="4"/>
    </row>
    <row r="14" spans="2:6" x14ac:dyDescent="0.25">
      <c r="B14" t="s">
        <v>9</v>
      </c>
      <c r="C14" s="1">
        <v>8</v>
      </c>
      <c r="E14">
        <v>8.76</v>
      </c>
      <c r="F14" s="4">
        <f xml:space="preserve"> E14 * 6.15</f>
        <v>53.874000000000002</v>
      </c>
    </row>
    <row r="15" spans="2:6" x14ac:dyDescent="0.25">
      <c r="B15" t="s">
        <v>10</v>
      </c>
      <c r="C15" s="1">
        <v>12.13</v>
      </c>
      <c r="E15">
        <v>12.49</v>
      </c>
      <c r="F15" s="4">
        <f xml:space="preserve"> E15 * 6.2</f>
        <v>77.438000000000002</v>
      </c>
    </row>
    <row r="16" spans="2:6" x14ac:dyDescent="0.25">
      <c r="B16" t="s">
        <v>11</v>
      </c>
      <c r="C16" s="1">
        <v>9.8800000000000008</v>
      </c>
      <c r="E16">
        <v>10.18</v>
      </c>
      <c r="F16" s="4">
        <f xml:space="preserve"> E16 * 5.68</f>
        <v>57.822399999999995</v>
      </c>
    </row>
    <row r="17" spans="2:6" x14ac:dyDescent="0.25">
      <c r="B17" t="s">
        <v>12</v>
      </c>
      <c r="C17" s="1">
        <v>9.36</v>
      </c>
      <c r="E17">
        <v>9.64</v>
      </c>
      <c r="F17" s="4">
        <f xml:space="preserve"> E17 * 5.62</f>
        <v>54.176800000000007</v>
      </c>
    </row>
    <row r="18" spans="2:6" x14ac:dyDescent="0.25">
      <c r="B18" t="s">
        <v>18</v>
      </c>
      <c r="C18" s="1">
        <v>6.5</v>
      </c>
      <c r="E18">
        <v>6.7</v>
      </c>
      <c r="F18" s="4">
        <f xml:space="preserve"> E18 * 4.65</f>
        <v>31.155000000000005</v>
      </c>
    </row>
    <row r="19" spans="2:6" x14ac:dyDescent="0.25">
      <c r="B19" t="s">
        <v>13</v>
      </c>
      <c r="C19" s="1">
        <v>6.5</v>
      </c>
      <c r="E19">
        <v>6.7</v>
      </c>
      <c r="F19" s="4">
        <f xml:space="preserve"> E19 * 5.21</f>
        <v>34.907000000000004</v>
      </c>
    </row>
    <row r="20" spans="2:6" x14ac:dyDescent="0.25">
      <c r="B20" t="s">
        <v>14</v>
      </c>
      <c r="C20" s="1">
        <v>10.64</v>
      </c>
      <c r="E20">
        <v>10.96</v>
      </c>
      <c r="F20" s="4">
        <f xml:space="preserve"> E20 * 5.91</f>
        <v>64.773600000000002</v>
      </c>
    </row>
    <row r="21" spans="2:6" x14ac:dyDescent="0.25">
      <c r="B21" t="s">
        <v>15</v>
      </c>
      <c r="C21" s="1">
        <v>14.26</v>
      </c>
      <c r="E21">
        <v>14.69</v>
      </c>
      <c r="F21" s="4">
        <f xml:space="preserve"> E21 * 6.72</f>
        <v>98.716799999999992</v>
      </c>
    </row>
    <row r="22" spans="2:6" x14ac:dyDescent="0.25">
      <c r="C22" s="1"/>
      <c r="F22" s="4"/>
    </row>
    <row r="23" spans="2:6" x14ac:dyDescent="0.25">
      <c r="C23" s="1"/>
      <c r="F23" s="4"/>
    </row>
    <row r="24" spans="2:6" x14ac:dyDescent="0.25">
      <c r="C24" s="1"/>
    </row>
    <row r="25" spans="2:6" x14ac:dyDescent="0.25">
      <c r="C25" s="1"/>
    </row>
    <row r="26" spans="2:6" x14ac:dyDescent="0.25">
      <c r="C26" s="1"/>
    </row>
    <row r="27" spans="2:6" x14ac:dyDescent="0.25">
      <c r="C27" s="1"/>
    </row>
    <row r="28" spans="2:6" x14ac:dyDescent="0.25">
      <c r="C2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2014-07-21T09:49:19Z</cp:lastPrinted>
  <dcterms:created xsi:type="dcterms:W3CDTF">2013-10-23T12:18:59Z</dcterms:created>
  <dcterms:modified xsi:type="dcterms:W3CDTF">2014-07-21T09:49:23Z</dcterms:modified>
</cp:coreProperties>
</file>