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E79C8848-06E3-46C2-A7F8-36BE857E0A9F}" xr6:coauthVersionLast="47" xr6:coauthVersionMax="47" xr10:uidLastSave="{00000000-0000-0000-0000-000000000000}"/>
  <bookViews>
    <workbookView xWindow="-57720" yWindow="-120" windowWidth="27795" windowHeight="16440" xr2:uid="{00000000-000D-0000-FFFF-FFFF00000000}"/>
  </bookViews>
  <sheets>
    <sheet name="Sheet1" sheetId="1" r:id="rId1"/>
  </sheets>
  <definedNames>
    <definedName name="_xlnm._FilterDatabase" localSheetId="0" hidden="1">Sheet1!$A$8:$G$55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32" i="1" l="1"/>
  <c r="F52" i="1"/>
  <c r="F50" i="1"/>
  <c r="F42" i="1"/>
  <c r="F44" i="1"/>
  <c r="F38" i="1"/>
  <c r="F18" i="1"/>
  <c r="F16" i="1"/>
  <c r="F14" i="1"/>
  <c r="F10" i="1"/>
  <c r="F12" i="1" l="1"/>
  <c r="F55" i="1" l="1"/>
  <c r="D55" i="1"/>
</calcChain>
</file>

<file path=xl/sharedStrings.xml><?xml version="1.0" encoding="utf-8"?>
<sst xmlns="http://schemas.openxmlformats.org/spreadsheetml/2006/main" count="77" uniqueCount="63">
  <si>
    <t>Trade</t>
  </si>
  <si>
    <t>Supplier</t>
  </si>
  <si>
    <t>Profit/Loss</t>
  </si>
  <si>
    <t>Comments</t>
  </si>
  <si>
    <t>Allowance</t>
  </si>
  <si>
    <t>Quote</t>
  </si>
  <si>
    <t>Tender</t>
  </si>
  <si>
    <t>Order</t>
  </si>
  <si>
    <t>Placed</t>
  </si>
  <si>
    <t>PROCUREMENT SCHEDULE</t>
  </si>
  <si>
    <t>Ironmongery</t>
  </si>
  <si>
    <t>04/06/202</t>
  </si>
  <si>
    <t>BAM - BROADGATE TOWER</t>
  </si>
  <si>
    <t>Timber doorsets</t>
  </si>
  <si>
    <t>Composite Joinery</t>
  </si>
  <si>
    <t>T T Gillard</t>
  </si>
  <si>
    <t>Quest</t>
  </si>
  <si>
    <t>John Planck</t>
  </si>
  <si>
    <t>EDSi</t>
  </si>
  <si>
    <t>WF-23 Feature wall panelling</t>
  </si>
  <si>
    <t>Quest / T T Gillard</t>
  </si>
  <si>
    <t>WF-12 wall panelling</t>
  </si>
  <si>
    <t>Duncan Reeds</t>
  </si>
  <si>
    <t>Now Omitted</t>
  </si>
  <si>
    <t>LSA</t>
  </si>
  <si>
    <t>Resonics</t>
  </si>
  <si>
    <t>WF-34 wall panelling</t>
  </si>
  <si>
    <t>Buxkin (made possible)</t>
  </si>
  <si>
    <t>WT-17 folding partition incl WF-36 fabric</t>
  </si>
  <si>
    <t>Style partions</t>
  </si>
  <si>
    <t>Littlehampton Welding</t>
  </si>
  <si>
    <t>Curtain Railing (J0.3.02)</t>
  </si>
  <si>
    <t>Waverley</t>
  </si>
  <si>
    <t>Howdens</t>
  </si>
  <si>
    <t>FM Kitchen</t>
  </si>
  <si>
    <t>Bespoke Angled Balustrade</t>
  </si>
  <si>
    <t>Horizontal shutter to L3 Garden bar</t>
  </si>
  <si>
    <t>UK roller shutters</t>
  </si>
  <si>
    <t>Skirting</t>
  </si>
  <si>
    <t>The Timber Group</t>
  </si>
  <si>
    <t>CF-09 ceilings</t>
  </si>
  <si>
    <t>WF-36 wall panelling</t>
  </si>
  <si>
    <t>included</t>
  </si>
  <si>
    <t>Baux / Relay design</t>
  </si>
  <si>
    <t>WF-31, WF-32, WF-44 wall panelling</t>
  </si>
  <si>
    <t>"Joinery" panelling WF-25, WF-27, WF-28, WF-29</t>
  </si>
  <si>
    <t>Samples / Mock ups - Generally</t>
  </si>
  <si>
    <t>Samples / Mock ups - Level 3 Joinery</t>
  </si>
  <si>
    <t>???</t>
  </si>
  <si>
    <t>RCL to work within £17,500.00 CRI</t>
  </si>
  <si>
    <t>RCL to work within £4,375.00 CRI</t>
  </si>
  <si>
    <t>RCL to work within £8,750.00 CRI</t>
  </si>
  <si>
    <t>WF-30 wall panelling &amp; CF-15 ceilings</t>
  </si>
  <si>
    <t>WF-30 L03 - CF-15 Ground</t>
  </si>
  <si>
    <t>Stand alone quote for CF-12 to be obtained *</t>
  </si>
  <si>
    <t>CF-12 ceilings to L01 &amp; L02</t>
  </si>
  <si>
    <t>WF-35 &amp; WF-38 wall panelling L03 pods</t>
  </si>
  <si>
    <t>Part of joinery by Quest ?</t>
  </si>
  <si>
    <t>Buiidability issues !?</t>
  </si>
  <si>
    <t>at current exchange rate. Buiidability issues !?</t>
  </si>
  <si>
    <t>Drawings for Resonics, Baux &amp; LSA panelling</t>
  </si>
  <si>
    <t>Approx allowances, updated quote to be obtained from John Planck</t>
  </si>
  <si>
    <t>All sums exclude Tower Stacker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</si>
</sst>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/>
    <xf numFmtId="0" fontId="1" fillId="0" borderId="2" xfId="0" applyFont="1" applyBorder="1" applyAlignment="1">
      <alignment vertical="top" wrapText="1"/>
    </xf>
    <xf numFmtId="4" fontId="1" fillId="0" borderId="9" xfId="0" applyNumberFormat="1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7" xfId="0" applyFont="1" applyBorder="1" applyAlignment="1">
      <alignment vertical="top" wrapText="1"/>
    </xf>
    <xf numFmtId="4" fontId="1" fillId="0" borderId="1" xfId="0" applyNumberFormat="1" applyFont="1" applyBorder="1"/>
    <xf numFmtId="14" fontId="2" fillId="0" borderId="0" xfId="0" applyNumberFormat="1" applyFont="1" applyAlignment="1">
      <alignment horizontal="right" vertical="top" wrapText="1"/>
    </xf>
    <xf numFmtId="4" fontId="1" fillId="0" borderId="9" xfId="0" applyNumberFormat="1" applyFont="1" applyFill="1" applyBorder="1"/>
    <xf numFmtId="4" fontId="1" fillId="0" borderId="1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right"/>
    </xf>
    <xf numFmtId="4" fontId="1" fillId="0" borderId="5" xfId="0" applyNumberFormat="1" applyFont="1" applyFill="1" applyBorder="1"/>
    <xf numFmtId="0" fontId="1" fillId="0" borderId="5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vertical="top" wrapText="1"/>
    </xf>
    <xf numFmtId="4" fontId="1" fillId="0" borderId="1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4" fontId="1" fillId="0" borderId="9" xfId="0" applyNumberFormat="1" applyFont="1" applyFill="1" applyBorder="1" applyAlignment="1">
      <alignment horizontal="right"/>
    </xf>
    <xf numFmtId="4" fontId="3" fillId="0" borderId="9" xfId="0" applyNumberFormat="1" applyFont="1" applyFill="1" applyBorder="1"/>
    <xf numFmtId="4" fontId="4" fillId="0" borderId="9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vertical="top"/>
    </xf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workbookViewId="0">
      <selection activeCell="I24" sqref="I24"/>
    </sheetView>
  </sheetViews>
  <sheetFormatPr defaultColWidth="9.109375" defaultRowHeight="13.2" x14ac:dyDescent="0.25"/>
  <cols>
    <col min="1" max="1" width="46.5546875" style="8" bestFit="1" customWidth="1"/>
    <col min="2" max="2" width="20.109375" style="8" bestFit="1" customWidth="1"/>
    <col min="3" max="3" width="11" style="7" bestFit="1" customWidth="1"/>
    <col min="4" max="4" width="11.6640625" style="9" bestFit="1" customWidth="1"/>
    <col min="5" max="5" width="10.44140625" style="10" customWidth="1"/>
    <col min="6" max="6" width="11.6640625" style="8" bestFit="1" customWidth="1"/>
    <col min="7" max="7" width="56.5546875" style="6" bestFit="1" customWidth="1"/>
    <col min="8" max="8" width="9.109375" style="8"/>
    <col min="9" max="9" width="10.109375" style="8" bestFit="1" customWidth="1"/>
    <col min="10" max="16384" width="9.109375" style="8"/>
  </cols>
  <sheetData>
    <row r="1" spans="1:7" x14ac:dyDescent="0.25">
      <c r="A1" s="1" t="s">
        <v>12</v>
      </c>
    </row>
    <row r="3" spans="1:7" x14ac:dyDescent="0.25">
      <c r="A3" s="1" t="s">
        <v>9</v>
      </c>
      <c r="B3" s="49" t="s">
        <v>62</v>
      </c>
      <c r="G3" s="23" t="s">
        <v>11</v>
      </c>
    </row>
    <row r="5" spans="1:7" x14ac:dyDescent="0.25">
      <c r="A5" s="11"/>
      <c r="B5" s="11"/>
      <c r="C5" s="12"/>
      <c r="D5" s="13"/>
      <c r="E5" s="14"/>
      <c r="F5" s="11"/>
      <c r="G5" s="15"/>
    </row>
    <row r="6" spans="1:7" x14ac:dyDescent="0.25">
      <c r="A6" s="26" t="s">
        <v>0</v>
      </c>
      <c r="B6" s="26" t="s">
        <v>1</v>
      </c>
      <c r="C6" s="26" t="s">
        <v>7</v>
      </c>
      <c r="D6" s="27" t="s">
        <v>6</v>
      </c>
      <c r="E6" s="27" t="s">
        <v>1</v>
      </c>
      <c r="F6" s="26" t="s">
        <v>2</v>
      </c>
      <c r="G6" s="28" t="s">
        <v>3</v>
      </c>
    </row>
    <row r="7" spans="1:7" x14ac:dyDescent="0.25">
      <c r="A7" s="26"/>
      <c r="B7" s="26"/>
      <c r="C7" s="26" t="s">
        <v>8</v>
      </c>
      <c r="D7" s="27" t="s">
        <v>4</v>
      </c>
      <c r="E7" s="27" t="s">
        <v>5</v>
      </c>
      <c r="F7" s="26"/>
      <c r="G7" s="28"/>
    </row>
    <row r="8" spans="1:7" x14ac:dyDescent="0.25">
      <c r="A8" s="29"/>
      <c r="B8" s="29"/>
      <c r="C8" s="29"/>
      <c r="D8" s="30"/>
      <c r="E8" s="31"/>
      <c r="F8" s="29"/>
      <c r="G8" s="32"/>
    </row>
    <row r="9" spans="1:7" x14ac:dyDescent="0.25">
      <c r="A9" s="33"/>
      <c r="B9" s="33"/>
      <c r="C9" s="34"/>
      <c r="D9" s="35"/>
      <c r="E9" s="36"/>
      <c r="F9" s="33"/>
      <c r="G9" s="37"/>
    </row>
    <row r="10" spans="1:7" x14ac:dyDescent="0.25">
      <c r="A10" s="38" t="s">
        <v>13</v>
      </c>
      <c r="B10" s="39" t="s">
        <v>18</v>
      </c>
      <c r="C10" s="40"/>
      <c r="D10" s="24">
        <v>182911.03</v>
      </c>
      <c r="E10" s="24">
        <v>114528.34</v>
      </c>
      <c r="F10" s="24">
        <f>D10-E10</f>
        <v>68382.69</v>
      </c>
      <c r="G10" s="41"/>
    </row>
    <row r="11" spans="1:7" ht="7.05" customHeight="1" x14ac:dyDescent="0.25">
      <c r="A11" s="38"/>
      <c r="B11" s="39"/>
      <c r="C11" s="40"/>
      <c r="D11" s="24"/>
      <c r="E11" s="24"/>
      <c r="F11" s="24"/>
      <c r="G11" s="41"/>
    </row>
    <row r="12" spans="1:7" ht="13.2" customHeight="1" x14ac:dyDescent="0.25">
      <c r="A12" s="38" t="s">
        <v>10</v>
      </c>
      <c r="B12" s="39" t="s">
        <v>17</v>
      </c>
      <c r="C12" s="40"/>
      <c r="D12" s="42">
        <v>99000</v>
      </c>
      <c r="E12" s="42">
        <v>99000</v>
      </c>
      <c r="F12" s="24">
        <f>D12-E12</f>
        <v>0</v>
      </c>
      <c r="G12" s="43" t="s">
        <v>61</v>
      </c>
    </row>
    <row r="13" spans="1:7" ht="7.05" customHeight="1" x14ac:dyDescent="0.25">
      <c r="A13" s="38"/>
      <c r="B13" s="39"/>
      <c r="C13" s="40"/>
      <c r="D13" s="24"/>
      <c r="E13" s="42"/>
      <c r="F13" s="24"/>
      <c r="G13" s="41"/>
    </row>
    <row r="14" spans="1:7" ht="13.2" customHeight="1" x14ac:dyDescent="0.25">
      <c r="A14" s="38" t="s">
        <v>14</v>
      </c>
      <c r="B14" s="39" t="s">
        <v>16</v>
      </c>
      <c r="C14" s="40"/>
      <c r="D14" s="44">
        <v>822114.12</v>
      </c>
      <c r="E14" s="42">
        <v>622712.79</v>
      </c>
      <c r="F14" s="24">
        <f>D14-E14</f>
        <v>199401.32999999996</v>
      </c>
      <c r="G14" s="41"/>
    </row>
    <row r="15" spans="1:7" ht="7.05" customHeight="1" x14ac:dyDescent="0.25">
      <c r="A15" s="38"/>
      <c r="B15" s="39"/>
      <c r="C15" s="40"/>
      <c r="D15" s="24"/>
      <c r="E15" s="42"/>
      <c r="F15" s="24"/>
      <c r="G15" s="41"/>
    </row>
    <row r="16" spans="1:7" x14ac:dyDescent="0.25">
      <c r="A16" s="38" t="s">
        <v>45</v>
      </c>
      <c r="B16" s="39" t="s">
        <v>15</v>
      </c>
      <c r="C16" s="40"/>
      <c r="D16" s="24">
        <v>85281.48</v>
      </c>
      <c r="E16" s="25">
        <v>87094.399999999994</v>
      </c>
      <c r="F16" s="24">
        <f>D16-E16</f>
        <v>-1812.9199999999983</v>
      </c>
      <c r="G16" s="43"/>
    </row>
    <row r="17" spans="1:9" ht="7.05" customHeight="1" x14ac:dyDescent="0.25">
      <c r="A17" s="38"/>
      <c r="B17" s="39"/>
      <c r="C17" s="40"/>
      <c r="D17" s="24"/>
      <c r="E17" s="42"/>
      <c r="F17" s="24"/>
      <c r="G17" s="41"/>
    </row>
    <row r="18" spans="1:9" x14ac:dyDescent="0.25">
      <c r="A18" s="38" t="s">
        <v>19</v>
      </c>
      <c r="B18" s="39" t="s">
        <v>15</v>
      </c>
      <c r="C18" s="40"/>
      <c r="D18" s="42">
        <v>432611</v>
      </c>
      <c r="E18" s="42">
        <v>432611</v>
      </c>
      <c r="F18" s="24">
        <f>D18-E18</f>
        <v>0</v>
      </c>
      <c r="G18" s="41"/>
    </row>
    <row r="19" spans="1:9" ht="7.05" customHeight="1" x14ac:dyDescent="0.25">
      <c r="A19" s="38"/>
      <c r="B19" s="39"/>
      <c r="C19" s="40"/>
      <c r="D19" s="24"/>
      <c r="E19" s="42"/>
      <c r="F19" s="24"/>
      <c r="G19" s="41"/>
    </row>
    <row r="20" spans="1:9" x14ac:dyDescent="0.25">
      <c r="A20" s="38" t="s">
        <v>46</v>
      </c>
      <c r="B20" s="39" t="s">
        <v>20</v>
      </c>
      <c r="C20" s="40"/>
      <c r="D20" s="44">
        <v>41537</v>
      </c>
      <c r="E20" s="42" t="s">
        <v>48</v>
      </c>
      <c r="F20" s="24"/>
      <c r="G20" s="41"/>
    </row>
    <row r="21" spans="1:9" ht="7.05" customHeight="1" x14ac:dyDescent="0.25">
      <c r="A21" s="38"/>
      <c r="B21" s="39"/>
      <c r="C21" s="40"/>
      <c r="D21" s="24"/>
      <c r="E21" s="42"/>
      <c r="F21" s="24"/>
      <c r="G21" s="41"/>
    </row>
    <row r="22" spans="1:9" x14ac:dyDescent="0.25">
      <c r="A22" s="38" t="s">
        <v>47</v>
      </c>
      <c r="B22" s="39" t="s">
        <v>16</v>
      </c>
      <c r="C22" s="40"/>
      <c r="D22" s="24"/>
      <c r="E22" s="42"/>
      <c r="F22" s="24"/>
      <c r="G22" s="43" t="s">
        <v>49</v>
      </c>
    </row>
    <row r="23" spans="1:9" ht="7.05" customHeight="1" x14ac:dyDescent="0.25">
      <c r="A23" s="38"/>
      <c r="B23" s="39"/>
      <c r="C23" s="40"/>
      <c r="D23" s="24"/>
      <c r="E23" s="42"/>
      <c r="F23" s="24"/>
      <c r="G23" s="41"/>
    </row>
    <row r="24" spans="1:9" x14ac:dyDescent="0.25">
      <c r="A24" s="38" t="s">
        <v>21</v>
      </c>
      <c r="B24" s="39" t="s">
        <v>22</v>
      </c>
      <c r="C24" s="40"/>
      <c r="D24" s="24"/>
      <c r="E24" s="25"/>
      <c r="F24" s="24"/>
      <c r="G24" s="43" t="s">
        <v>23</v>
      </c>
    </row>
    <row r="25" spans="1:9" ht="7.05" customHeight="1" x14ac:dyDescent="0.25">
      <c r="A25" s="38"/>
      <c r="B25" s="39"/>
      <c r="C25" s="40"/>
      <c r="D25" s="24"/>
      <c r="E25" s="42"/>
      <c r="F25" s="24"/>
      <c r="G25" s="41"/>
    </row>
    <row r="26" spans="1:9" ht="13.2" customHeight="1" x14ac:dyDescent="0.25">
      <c r="A26" s="38" t="s">
        <v>40</v>
      </c>
      <c r="B26" s="39" t="s">
        <v>24</v>
      </c>
      <c r="C26" s="40"/>
      <c r="D26" s="24"/>
      <c r="E26" s="25"/>
      <c r="F26" s="24"/>
      <c r="G26" s="43" t="s">
        <v>23</v>
      </c>
      <c r="I26" s="10"/>
    </row>
    <row r="27" spans="1:9" ht="7.05" customHeight="1" x14ac:dyDescent="0.25">
      <c r="A27" s="38"/>
      <c r="B27" s="39"/>
      <c r="C27" s="40"/>
      <c r="D27" s="24"/>
      <c r="E27" s="24"/>
      <c r="F27" s="24"/>
      <c r="G27" s="41"/>
    </row>
    <row r="28" spans="1:9" ht="13.2" customHeight="1" x14ac:dyDescent="0.25">
      <c r="A28" s="38" t="s">
        <v>55</v>
      </c>
      <c r="B28" s="39" t="s">
        <v>24</v>
      </c>
      <c r="C28" s="40"/>
      <c r="D28" s="45">
        <v>107837.80000000002</v>
      </c>
      <c r="E28" s="45"/>
      <c r="F28" s="45"/>
      <c r="G28" s="43" t="s">
        <v>54</v>
      </c>
    </row>
    <row r="29" spans="1:9" ht="7.05" customHeight="1" x14ac:dyDescent="0.25">
      <c r="A29" s="38"/>
      <c r="B29" s="39"/>
      <c r="C29" s="40"/>
      <c r="D29" s="24"/>
      <c r="E29" s="42"/>
      <c r="F29" s="24"/>
      <c r="G29" s="41"/>
    </row>
    <row r="30" spans="1:9" x14ac:dyDescent="0.25">
      <c r="A30" s="38" t="s">
        <v>52</v>
      </c>
      <c r="B30" s="39" t="s">
        <v>24</v>
      </c>
      <c r="C30" s="40"/>
      <c r="D30" s="24">
        <v>30480.880000000001</v>
      </c>
      <c r="E30" s="42">
        <v>28593.13</v>
      </c>
      <c r="F30" s="24">
        <f>D30-E30</f>
        <v>1887.75</v>
      </c>
      <c r="G30" s="43" t="s">
        <v>53</v>
      </c>
    </row>
    <row r="31" spans="1:9" ht="7.05" customHeight="1" x14ac:dyDescent="0.25">
      <c r="A31" s="38"/>
      <c r="B31" s="39"/>
      <c r="C31" s="40"/>
      <c r="D31" s="24"/>
      <c r="E31" s="42"/>
      <c r="F31" s="24"/>
      <c r="G31" s="41"/>
    </row>
    <row r="32" spans="1:9" x14ac:dyDescent="0.25">
      <c r="A32" s="38" t="s">
        <v>44</v>
      </c>
      <c r="B32" s="39" t="s">
        <v>25</v>
      </c>
      <c r="C32" s="40"/>
      <c r="D32" s="24">
        <v>82298.179999999993</v>
      </c>
      <c r="E32" s="42">
        <v>82298.179999999993</v>
      </c>
      <c r="F32" s="24">
        <f>D32-E32</f>
        <v>0</v>
      </c>
      <c r="G32" s="43" t="s">
        <v>58</v>
      </c>
    </row>
    <row r="33" spans="1:7" ht="7.05" customHeight="1" x14ac:dyDescent="0.25">
      <c r="A33" s="38"/>
      <c r="B33" s="39"/>
      <c r="C33" s="40"/>
      <c r="D33" s="24"/>
      <c r="E33" s="42"/>
      <c r="F33" s="24"/>
      <c r="G33" s="41"/>
    </row>
    <row r="34" spans="1:7" x14ac:dyDescent="0.25">
      <c r="A34" s="38" t="s">
        <v>41</v>
      </c>
      <c r="B34" s="39" t="s">
        <v>25</v>
      </c>
      <c r="C34" s="40"/>
      <c r="D34" s="46" t="s">
        <v>42</v>
      </c>
      <c r="E34" s="46" t="s">
        <v>42</v>
      </c>
      <c r="F34" s="46" t="s">
        <v>42</v>
      </c>
      <c r="G34" s="43" t="s">
        <v>57</v>
      </c>
    </row>
    <row r="35" spans="1:7" ht="7.05" customHeight="1" x14ac:dyDescent="0.25">
      <c r="A35" s="38"/>
      <c r="B35" s="39"/>
      <c r="C35" s="40"/>
      <c r="D35" s="24"/>
      <c r="E35" s="42"/>
      <c r="F35" s="24"/>
      <c r="G35" s="41"/>
    </row>
    <row r="36" spans="1:7" x14ac:dyDescent="0.25">
      <c r="A36" s="38" t="s">
        <v>26</v>
      </c>
      <c r="B36" s="39" t="s">
        <v>27</v>
      </c>
      <c r="C36" s="40"/>
      <c r="D36" s="46" t="s">
        <v>42</v>
      </c>
      <c r="E36" s="46" t="s">
        <v>42</v>
      </c>
      <c r="F36" s="46" t="s">
        <v>42</v>
      </c>
      <c r="G36" s="43" t="s">
        <v>57</v>
      </c>
    </row>
    <row r="37" spans="1:7" ht="7.05" customHeight="1" x14ac:dyDescent="0.25">
      <c r="A37" s="38"/>
      <c r="B37" s="39"/>
      <c r="C37" s="40"/>
      <c r="D37" s="24"/>
      <c r="E37" s="42"/>
      <c r="F37" s="24"/>
      <c r="G37" s="41"/>
    </row>
    <row r="38" spans="1:7" x14ac:dyDescent="0.25">
      <c r="A38" s="38" t="s">
        <v>56</v>
      </c>
      <c r="B38" s="39" t="s">
        <v>43</v>
      </c>
      <c r="C38" s="40"/>
      <c r="D38" s="25">
        <v>25497.8</v>
      </c>
      <c r="E38" s="25">
        <v>25497.8</v>
      </c>
      <c r="F38" s="24">
        <f>D38-E38</f>
        <v>0</v>
      </c>
      <c r="G38" s="43" t="s">
        <v>59</v>
      </c>
    </row>
    <row r="39" spans="1:7" ht="7.05" customHeight="1" x14ac:dyDescent="0.25">
      <c r="A39" s="38"/>
      <c r="B39" s="39"/>
      <c r="C39" s="40"/>
      <c r="D39" s="42"/>
      <c r="E39" s="42"/>
      <c r="F39" s="24"/>
      <c r="G39" s="41"/>
    </row>
    <row r="40" spans="1:7" x14ac:dyDescent="0.25">
      <c r="A40" s="47" t="s">
        <v>60</v>
      </c>
      <c r="B40" s="39" t="s">
        <v>48</v>
      </c>
      <c r="C40" s="40"/>
      <c r="D40" s="42"/>
      <c r="E40" s="42"/>
      <c r="F40" s="24"/>
      <c r="G40" s="41"/>
    </row>
    <row r="41" spans="1:7" ht="7.05" customHeight="1" x14ac:dyDescent="0.25">
      <c r="A41" s="47"/>
      <c r="B41" s="39"/>
      <c r="C41" s="40"/>
      <c r="D41" s="42"/>
      <c r="E41" s="42"/>
      <c r="F41" s="24"/>
      <c r="G41" s="41"/>
    </row>
    <row r="42" spans="1:7" x14ac:dyDescent="0.25">
      <c r="A42" s="48" t="s">
        <v>28</v>
      </c>
      <c r="B42" s="39" t="s">
        <v>29</v>
      </c>
      <c r="C42" s="40"/>
      <c r="D42" s="25">
        <v>19364.73</v>
      </c>
      <c r="E42" s="25">
        <v>16825</v>
      </c>
      <c r="F42" s="24">
        <f>D42-E42</f>
        <v>2539.7299999999996</v>
      </c>
      <c r="G42" s="41"/>
    </row>
    <row r="43" spans="1:7" ht="7.05" customHeight="1" x14ac:dyDescent="0.25">
      <c r="A43" s="38"/>
      <c r="B43" s="39"/>
      <c r="C43" s="40"/>
      <c r="D43" s="42"/>
      <c r="E43" s="42"/>
      <c r="F43" s="24"/>
      <c r="G43" s="41"/>
    </row>
    <row r="44" spans="1:7" x14ac:dyDescent="0.25">
      <c r="A44" s="48" t="s">
        <v>35</v>
      </c>
      <c r="B44" s="39" t="s">
        <v>30</v>
      </c>
      <c r="C44" s="40"/>
      <c r="D44" s="25">
        <v>129665</v>
      </c>
      <c r="E44" s="25">
        <v>129665</v>
      </c>
      <c r="F44" s="24">
        <f>D44-E44</f>
        <v>0</v>
      </c>
      <c r="G44" s="41"/>
    </row>
    <row r="45" spans="1:7" ht="7.05" customHeight="1" x14ac:dyDescent="0.25">
      <c r="A45" s="38"/>
      <c r="B45" s="39"/>
      <c r="C45" s="40"/>
      <c r="D45" s="42"/>
      <c r="E45" s="42"/>
      <c r="F45" s="24"/>
      <c r="G45" s="41"/>
    </row>
    <row r="46" spans="1:7" x14ac:dyDescent="0.25">
      <c r="A46" s="48" t="s">
        <v>31</v>
      </c>
      <c r="B46" s="39" t="s">
        <v>32</v>
      </c>
      <c r="C46" s="40"/>
      <c r="D46" s="25">
        <v>3385.64</v>
      </c>
      <c r="E46" s="25">
        <v>3385.64</v>
      </c>
      <c r="F46" s="24"/>
      <c r="G46" s="43" t="s">
        <v>50</v>
      </c>
    </row>
    <row r="47" spans="1:7" ht="7.05" customHeight="1" x14ac:dyDescent="0.25">
      <c r="A47" s="38"/>
      <c r="B47" s="39"/>
      <c r="C47" s="40"/>
      <c r="D47" s="42"/>
      <c r="E47" s="42"/>
      <c r="F47" s="24"/>
      <c r="G47" s="41"/>
    </row>
    <row r="48" spans="1:7" x14ac:dyDescent="0.25">
      <c r="A48" s="48" t="s">
        <v>34</v>
      </c>
      <c r="B48" s="39" t="s">
        <v>33</v>
      </c>
      <c r="C48" s="40"/>
      <c r="D48" s="25"/>
      <c r="E48" s="25"/>
      <c r="F48" s="24"/>
      <c r="G48" s="43" t="s">
        <v>51</v>
      </c>
    </row>
    <row r="49" spans="1:7" ht="7.05" customHeight="1" x14ac:dyDescent="0.25">
      <c r="A49" s="38"/>
      <c r="B49" s="39"/>
      <c r="C49" s="40"/>
      <c r="D49" s="42"/>
      <c r="E49" s="42"/>
      <c r="F49" s="24"/>
      <c r="G49" s="41"/>
    </row>
    <row r="50" spans="1:7" x14ac:dyDescent="0.25">
      <c r="A50" s="48" t="s">
        <v>36</v>
      </c>
      <c r="B50" s="39" t="s">
        <v>37</v>
      </c>
      <c r="C50" s="40"/>
      <c r="D50" s="25">
        <v>11023.84</v>
      </c>
      <c r="E50" s="25">
        <v>11023.84</v>
      </c>
      <c r="F50" s="24">
        <f>D50-E50</f>
        <v>0</v>
      </c>
      <c r="G50" s="41"/>
    </row>
    <row r="51" spans="1:7" ht="7.05" customHeight="1" x14ac:dyDescent="0.25">
      <c r="A51" s="38"/>
      <c r="B51" s="39"/>
      <c r="C51" s="40"/>
      <c r="D51" s="42"/>
      <c r="E51" s="42"/>
      <c r="F51" s="24"/>
      <c r="G51" s="41"/>
    </row>
    <row r="52" spans="1:7" x14ac:dyDescent="0.25">
      <c r="A52" s="48" t="s">
        <v>38</v>
      </c>
      <c r="B52" s="39" t="s">
        <v>39</v>
      </c>
      <c r="C52" s="40"/>
      <c r="D52" s="25">
        <v>23462.22</v>
      </c>
      <c r="E52" s="25">
        <v>14204.77</v>
      </c>
      <c r="F52" s="24">
        <f>D52-E52</f>
        <v>9257.4500000000007</v>
      </c>
      <c r="G52" s="41"/>
    </row>
    <row r="53" spans="1:7" ht="13.2" customHeight="1" x14ac:dyDescent="0.25">
      <c r="A53" s="38"/>
      <c r="B53" s="39"/>
      <c r="C53" s="40"/>
      <c r="D53" s="42"/>
      <c r="E53" s="42"/>
      <c r="F53" s="24"/>
      <c r="G53" s="41"/>
    </row>
    <row r="54" spans="1:7" ht="7.05" customHeight="1" thickBot="1" x14ac:dyDescent="0.3">
      <c r="A54" s="5"/>
      <c r="B54" s="3"/>
      <c r="C54" s="4"/>
      <c r="D54" s="22"/>
      <c r="E54" s="22"/>
      <c r="F54" s="16"/>
      <c r="G54" s="2"/>
    </row>
    <row r="55" spans="1:7" ht="13.8" thickTop="1" x14ac:dyDescent="0.25">
      <c r="A55" s="17"/>
      <c r="B55" s="17"/>
      <c r="C55" s="18"/>
      <c r="D55" s="20">
        <f>SUM(D10:D53)</f>
        <v>2096470.7199999997</v>
      </c>
      <c r="E55" s="19"/>
      <c r="F55" s="20">
        <f>SUM(F10:F53)</f>
        <v>279656.02999999997</v>
      </c>
      <c r="G55" s="21"/>
    </row>
  </sheetData>
  <autoFilter ref="A8:G55" xr:uid="{30F58DAB-AA83-40CA-9D28-2813BE6583CA}"/>
  <phoneticPr fontId="0" type="noConversion"/>
  <pageMargins left="0.47244094488188981" right="0.35433070866141736" top="0.39370078740157483" bottom="0" header="0" footer="0"/>
  <pageSetup paperSize="9" scale="84" fitToHeight="0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Jason Wray</cp:lastModifiedBy>
  <cp:lastPrinted>2025-06-03T08:50:52Z</cp:lastPrinted>
  <dcterms:created xsi:type="dcterms:W3CDTF">2000-01-18T15:18:55Z</dcterms:created>
  <dcterms:modified xsi:type="dcterms:W3CDTF">2025-06-03T08:51:22Z</dcterms:modified>
</cp:coreProperties>
</file>