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3F807364-2CE5-43A0-A828-288AB628CEAE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Sheet1!$A$4:$J$80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4" i="1"/>
  <c r="I20" i="1" l="1"/>
  <c r="I76" i="1" l="1"/>
  <c r="I68" i="1" l="1"/>
  <c r="G36" i="1"/>
  <c r="I72" i="1"/>
  <c r="I74" i="1"/>
  <c r="I66" i="1"/>
  <c r="I64" i="1"/>
  <c r="I62" i="1"/>
  <c r="I58" i="1"/>
  <c r="I46" i="1"/>
  <c r="I44" i="1"/>
  <c r="I28" i="1"/>
  <c r="I42" i="1"/>
  <c r="I40" i="1"/>
  <c r="I36" i="1"/>
  <c r="I16" i="1"/>
  <c r="I60" i="1"/>
  <c r="I56" i="1"/>
  <c r="I54" i="1"/>
  <c r="I52" i="1"/>
  <c r="I50" i="1"/>
  <c r="I48" i="1"/>
  <c r="I38" i="1"/>
  <c r="I34" i="1"/>
  <c r="I32" i="1"/>
  <c r="I30" i="1"/>
  <c r="I26" i="1"/>
  <c r="I22" i="1"/>
  <c r="I12" i="1" l="1"/>
  <c r="I10" i="1" l="1"/>
  <c r="I80" i="1" s="1"/>
</calcChain>
</file>

<file path=xl/sharedStrings.xml><?xml version="1.0" encoding="utf-8"?>
<sst xmlns="http://schemas.openxmlformats.org/spreadsheetml/2006/main" count="126" uniqueCount="78">
  <si>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</si>
  <si>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</si>
  <si>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</si>
  <si>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</si>
  <si>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</si>
  <si>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</si>
  <si>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</si>
  <si>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</si>
  <si>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</si>
  <si>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</si>
  <si>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</si>
  <si>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</si>
  <si>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</si>
  <si>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</si>
  <si>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</si>
  <si>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</si>
  <si>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Shadbolt</t>
  </si>
  <si>
    <t>???</t>
  </si>
  <si>
    <t>Sanitary fittings</t>
  </si>
  <si>
    <t>Cedar soffit cladding</t>
  </si>
  <si>
    <t>Doors - Dixon Jones</t>
  </si>
  <si>
    <t>Ironmongery - Dixon Jones</t>
  </si>
  <si>
    <t>Scott Brown</t>
  </si>
  <si>
    <t>Ironmongery - MSMR</t>
  </si>
  <si>
    <t>Ironmongery - RGA</t>
  </si>
  <si>
    <t>Poole Waite</t>
  </si>
  <si>
    <t>Mirrors</t>
  </si>
  <si>
    <t>Spur shelving</t>
  </si>
  <si>
    <t>Back of house kitchens (5 Nr)</t>
  </si>
  <si>
    <t>Office reception mirror</t>
  </si>
  <si>
    <t>Security office bench</t>
  </si>
  <si>
    <t>To be internally VE'd</t>
  </si>
  <si>
    <t>Shower area lockers</t>
  </si>
  <si>
    <t>Prospec</t>
  </si>
  <si>
    <t>Shower area shelf</t>
  </si>
  <si>
    <t>Office reception storage &amp; display units</t>
  </si>
  <si>
    <t>Office reception desk</t>
  </si>
  <si>
    <t>MRMDF skirtings &amp; strings</t>
  </si>
  <si>
    <t>Office lift lobbies panelling</t>
  </si>
  <si>
    <t>Fridges &amp; fridge / freezer to ditto</t>
  </si>
  <si>
    <t>French polisher</t>
  </si>
  <si>
    <t>Facsimile room panels &amp; mouldings</t>
  </si>
  <si>
    <t>Facsimile room flooring</t>
  </si>
  <si>
    <t>Office lift lobbies Alavo mirror cabinets</t>
  </si>
  <si>
    <t>Dolphin</t>
  </si>
  <si>
    <t>Resi entrances desks</t>
  </si>
  <si>
    <t>Resi entrances shelving</t>
  </si>
  <si>
    <t>Resi entrances cabinets &amp; shelving</t>
  </si>
  <si>
    <t>Resi entrances &amp; lobbies panelling</t>
  </si>
  <si>
    <t>Resi entrances primed skirting</t>
  </si>
  <si>
    <t>Resi lobbies oak skirting</t>
  </si>
  <si>
    <t>Is oak correct?</t>
  </si>
  <si>
    <t>Resi Lifts panelling</t>
  </si>
  <si>
    <t>Hutchison</t>
  </si>
  <si>
    <t>RCL have qualified locations</t>
  </si>
  <si>
    <t>RCL have qualified scope. Cornice by others</t>
  </si>
  <si>
    <t>40 days, normal working hours</t>
  </si>
  <si>
    <t>Fix only Resi entrances wallpaper</t>
  </si>
  <si>
    <t>Basements? Wallpaper to ground floor only. FGM?</t>
  </si>
  <si>
    <t>Omitted now part of March &amp; White remit</t>
  </si>
  <si>
    <t>Commercial entrances &amp; lobbies</t>
  </si>
  <si>
    <t>Frames - Dixon Jones</t>
  </si>
  <si>
    <t>Doors &amp; frames - RGA</t>
  </si>
  <si>
    <t>Doors - MSMR</t>
  </si>
  <si>
    <t>Frames - MSMR</t>
  </si>
  <si>
    <t>25.09.19</t>
  </si>
  <si>
    <t>21.10.19</t>
  </si>
  <si>
    <t>Omitted</t>
  </si>
  <si>
    <t>19.11.19</t>
  </si>
  <si>
    <t>02.12.19</t>
  </si>
  <si>
    <t>13.12.19</t>
  </si>
  <si>
    <t>12.12.19</t>
  </si>
  <si>
    <t>Joseph Giles</t>
  </si>
  <si>
    <t>24.03.20</t>
  </si>
  <si>
    <t>Tender allowance is £5k provisional Sum</t>
  </si>
  <si>
    <t>March &amp; White remit</t>
  </si>
  <si>
    <t>SRM - KNIGHTSBRIDGE</t>
  </si>
  <si>
    <t>31.08.21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</si>
</sst>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3" fillId="0" borderId="9" xfId="0" applyFont="1" applyFill="1" applyBorder="1"/>
    <xf numFmtId="0" fontId="1" fillId="0" borderId="9" xfId="0" applyFont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top" wrapText="1"/>
    </xf>
    <xf numFmtId="164" fontId="3" fillId="0" borderId="9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7" fillId="0" borderId="0" xfId="0" applyFont="1"/>
    <xf numFmtId="4" fontId="3" fillId="0" borderId="9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1" fillId="0" borderId="6" xfId="0" applyFont="1" applyFill="1" applyBorder="1" applyAlignment="1">
      <alignment vertical="top"/>
    </xf>
    <xf numFmtId="4" fontId="7" fillId="0" borderId="6" xfId="0" applyNumberFormat="1" applyFont="1" applyFill="1" applyBorder="1" applyAlignment="1">
      <alignment horizontal="right" vertical="top"/>
    </xf>
    <xf numFmtId="164" fontId="7" fillId="0" borderId="9" xfId="0" applyNumberFormat="1" applyFont="1" applyFill="1" applyBorder="1"/>
    <xf numFmtId="0" fontId="7" fillId="0" borderId="9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workbookViewId="0">
      <selection activeCell="J4" sqref="J4"/>
    </sheetView>
  </sheetViews>
  <sheetFormatPr defaultColWidth="9.125" defaultRowHeight="12.9" x14ac:dyDescent="0.2"/>
  <cols>
    <col min="1" max="1" width="33.125" style="10" bestFit="1" customWidth="1"/>
    <col min="2" max="2" width="12" style="10" customWidth="1"/>
    <col min="3" max="5" width="9.125" style="11"/>
    <col min="6" max="6" width="11" style="12" bestFit="1" customWidth="1"/>
    <col min="7" max="7" width="10.625" style="77" customWidth="1"/>
    <col min="8" max="8" width="10.625" style="13" customWidth="1"/>
    <col min="9" max="9" width="10.625" style="14" customWidth="1"/>
    <col min="10" max="10" width="42.75" style="15" bestFit="1" customWidth="1"/>
    <col min="11" max="16384" width="9.125" style="10"/>
  </cols>
  <sheetData>
    <row r="1" spans="1:12" x14ac:dyDescent="0.2">
      <c r="A1" s="1" t="s">
        <v>76</v>
      </c>
    </row>
    <row r="3" spans="1:12" ht="13.6" x14ac:dyDescent="0.25">
      <c r="A3" s="1" t="s">
        <v>15</v>
      </c>
      <c r="C3" s="52"/>
      <c r="J3" s="9" t="s">
        <v>77</v>
      </c>
    </row>
    <row r="5" spans="1:12" x14ac:dyDescent="0.2">
      <c r="A5" s="16"/>
      <c r="B5" s="16"/>
      <c r="C5" s="17"/>
      <c r="D5" s="17"/>
      <c r="E5" s="17"/>
      <c r="F5" s="18"/>
      <c r="G5" s="78"/>
      <c r="H5" s="19"/>
      <c r="I5" s="20"/>
      <c r="J5" s="21"/>
    </row>
    <row r="6" spans="1:12" x14ac:dyDescent="0.2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">
      <c r="A8" s="27"/>
      <c r="B8" s="27"/>
      <c r="C8" s="27"/>
      <c r="D8" s="27"/>
      <c r="E8" s="27"/>
      <c r="F8" s="28"/>
      <c r="G8" s="80"/>
      <c r="H8" s="29"/>
      <c r="I8" s="28"/>
      <c r="J8" s="30"/>
    </row>
    <row r="9" spans="1:12" x14ac:dyDescent="0.2">
      <c r="A9" s="31"/>
      <c r="B9" s="31"/>
      <c r="C9" s="32"/>
      <c r="D9" s="32"/>
      <c r="E9" s="32"/>
      <c r="F9" s="33"/>
      <c r="G9" s="78"/>
      <c r="H9" s="34"/>
      <c r="I9" s="35"/>
      <c r="J9" s="36"/>
    </row>
    <row r="10" spans="1:12" x14ac:dyDescent="0.2">
      <c r="A10" s="68" t="s">
        <v>19</v>
      </c>
      <c r="B10" s="69" t="s">
        <v>14</v>
      </c>
      <c r="C10" s="55"/>
      <c r="D10" s="55"/>
      <c r="E10" s="55"/>
      <c r="F10" s="74" t="s">
        <v>65</v>
      </c>
      <c r="G10" s="81">
        <v>850.16</v>
      </c>
      <c r="H10" s="57">
        <v>850.16</v>
      </c>
      <c r="I10" s="76">
        <f>G10-H10</f>
        <v>0</v>
      </c>
      <c r="J10" s="58"/>
    </row>
    <row r="11" spans="1:12" x14ac:dyDescent="0.2">
      <c r="A11" s="54"/>
      <c r="B11" s="54"/>
      <c r="C11" s="55"/>
      <c r="D11" s="55"/>
      <c r="E11" s="55"/>
      <c r="F11" s="56"/>
      <c r="G11" s="79"/>
      <c r="H11" s="57"/>
      <c r="I11" s="67"/>
      <c r="J11" s="58"/>
    </row>
    <row r="12" spans="1:12" x14ac:dyDescent="0.2">
      <c r="A12" s="64" t="s">
        <v>20</v>
      </c>
      <c r="B12" s="7" t="s">
        <v>16</v>
      </c>
      <c r="C12" s="8"/>
      <c r="D12" s="6"/>
      <c r="E12" s="8"/>
      <c r="F12" s="66" t="s">
        <v>70</v>
      </c>
      <c r="G12" s="81">
        <v>31012.39</v>
      </c>
      <c r="H12" s="87">
        <v>31012.39</v>
      </c>
      <c r="I12" s="76">
        <f>G12-H12</f>
        <v>0</v>
      </c>
      <c r="J12" s="58"/>
    </row>
    <row r="13" spans="1:12" x14ac:dyDescent="0.2">
      <c r="A13" s="2"/>
      <c r="B13" s="39"/>
      <c r="C13" s="8"/>
      <c r="D13" s="6"/>
      <c r="E13" s="8"/>
      <c r="F13" s="66"/>
      <c r="G13" s="81"/>
      <c r="H13" s="87"/>
      <c r="I13" s="76"/>
      <c r="J13" s="58"/>
    </row>
    <row r="14" spans="1:12" x14ac:dyDescent="0.2">
      <c r="A14" s="64" t="s">
        <v>61</v>
      </c>
      <c r="B14" s="59" t="s">
        <v>14</v>
      </c>
      <c r="C14" s="6"/>
      <c r="D14" s="6"/>
      <c r="E14" s="6"/>
      <c r="F14" s="74" t="s">
        <v>65</v>
      </c>
      <c r="G14" s="53">
        <v>18695.3</v>
      </c>
      <c r="H14" s="53">
        <v>18695.3</v>
      </c>
      <c r="I14" s="76">
        <f>G14-H14</f>
        <v>0</v>
      </c>
      <c r="J14" s="58"/>
    </row>
    <row r="15" spans="1:12" x14ac:dyDescent="0.2">
      <c r="A15" s="2"/>
      <c r="B15" s="39"/>
      <c r="C15" s="8"/>
      <c r="D15" s="6"/>
      <c r="E15" s="8"/>
      <c r="F15" s="66"/>
      <c r="G15" s="81"/>
      <c r="H15" s="87"/>
      <c r="I15" s="76"/>
      <c r="J15" s="58"/>
    </row>
    <row r="16" spans="1:12" x14ac:dyDescent="0.2">
      <c r="A16" s="64" t="s">
        <v>63</v>
      </c>
      <c r="B16" s="69" t="s">
        <v>16</v>
      </c>
      <c r="C16" s="8"/>
      <c r="D16" s="6"/>
      <c r="E16" s="8"/>
      <c r="F16" s="66" t="s">
        <v>70</v>
      </c>
      <c r="G16" s="81">
        <v>15738.6</v>
      </c>
      <c r="H16" s="81">
        <v>15738.6</v>
      </c>
      <c r="I16" s="76">
        <f>G16-H16</f>
        <v>0</v>
      </c>
      <c r="J16" s="58"/>
    </row>
    <row r="17" spans="1:10" x14ac:dyDescent="0.2">
      <c r="A17" s="64"/>
      <c r="B17" s="88"/>
      <c r="C17" s="8"/>
      <c r="D17" s="6"/>
      <c r="E17" s="8"/>
      <c r="F17" s="66"/>
      <c r="G17" s="81"/>
      <c r="H17" s="81"/>
      <c r="I17" s="76"/>
      <c r="J17" s="58"/>
    </row>
    <row r="18" spans="1:10" x14ac:dyDescent="0.2">
      <c r="A18" s="64" t="s">
        <v>64</v>
      </c>
      <c r="B18" s="69" t="s">
        <v>14</v>
      </c>
      <c r="C18" s="8"/>
      <c r="D18" s="6"/>
      <c r="E18" s="8"/>
      <c r="F18" s="74" t="s">
        <v>65</v>
      </c>
      <c r="G18" s="81">
        <v>17967.490000000002</v>
      </c>
      <c r="H18" s="81">
        <v>17967.490000000002</v>
      </c>
      <c r="I18" s="76">
        <f>G18-H18</f>
        <v>0</v>
      </c>
      <c r="J18" s="58"/>
    </row>
    <row r="19" spans="1:10" x14ac:dyDescent="0.2">
      <c r="A19" s="64"/>
      <c r="B19" s="88"/>
      <c r="C19" s="8"/>
      <c r="D19" s="6"/>
      <c r="E19" s="8"/>
      <c r="F19" s="66"/>
      <c r="G19" s="81"/>
      <c r="H19" s="87"/>
      <c r="I19" s="76"/>
      <c r="J19" s="58"/>
    </row>
    <row r="20" spans="1:10" x14ac:dyDescent="0.2">
      <c r="A20" s="64" t="s">
        <v>62</v>
      </c>
      <c r="B20" s="69" t="s">
        <v>14</v>
      </c>
      <c r="C20" s="8"/>
      <c r="D20" s="6"/>
      <c r="E20" s="8"/>
      <c r="F20" s="74" t="s">
        <v>65</v>
      </c>
      <c r="G20" s="81">
        <v>31101.040000000001</v>
      </c>
      <c r="H20" s="81">
        <v>31101.040000000001</v>
      </c>
      <c r="I20" s="76">
        <f>G20-H20</f>
        <v>0</v>
      </c>
      <c r="J20" s="58"/>
    </row>
    <row r="21" spans="1:10" x14ac:dyDescent="0.2">
      <c r="A21" s="2"/>
      <c r="B21" s="39"/>
      <c r="C21" s="8"/>
      <c r="D21" s="6"/>
      <c r="E21" s="8"/>
      <c r="F21" s="66"/>
      <c r="G21" s="81"/>
      <c r="H21" s="87"/>
      <c r="I21" s="76"/>
      <c r="J21" s="58"/>
    </row>
    <row r="22" spans="1:10" x14ac:dyDescent="0.2">
      <c r="A22" s="64" t="s">
        <v>21</v>
      </c>
      <c r="B22" s="65" t="s">
        <v>22</v>
      </c>
      <c r="C22" s="6"/>
      <c r="D22" s="6"/>
      <c r="E22" s="6"/>
      <c r="F22" s="74" t="s">
        <v>65</v>
      </c>
      <c r="G22" s="53">
        <v>26237.3</v>
      </c>
      <c r="H22" s="53">
        <v>26237.3</v>
      </c>
      <c r="I22" s="76">
        <f>G22-H22</f>
        <v>0</v>
      </c>
      <c r="J22" s="58"/>
    </row>
    <row r="23" spans="1:10" x14ac:dyDescent="0.2">
      <c r="A23" s="2"/>
      <c r="B23" s="59"/>
      <c r="C23" s="6"/>
      <c r="D23" s="6"/>
      <c r="E23" s="6"/>
      <c r="F23" s="5"/>
      <c r="G23" s="82"/>
      <c r="H23" s="40"/>
      <c r="I23" s="37"/>
      <c r="J23" s="58"/>
    </row>
    <row r="24" spans="1:10" x14ac:dyDescent="0.2">
      <c r="A24" s="64" t="s">
        <v>23</v>
      </c>
      <c r="B24" s="65" t="s">
        <v>72</v>
      </c>
      <c r="C24" s="6"/>
      <c r="D24" s="6"/>
      <c r="E24" s="6"/>
      <c r="F24" s="66" t="s">
        <v>73</v>
      </c>
      <c r="G24" s="82"/>
      <c r="H24" s="40">
        <v>23549.53</v>
      </c>
      <c r="I24" s="76">
        <v>0</v>
      </c>
      <c r="J24" s="75" t="s">
        <v>74</v>
      </c>
    </row>
    <row r="25" spans="1:10" x14ac:dyDescent="0.2">
      <c r="A25" s="2"/>
      <c r="B25" s="59"/>
      <c r="C25" s="6"/>
      <c r="D25" s="6"/>
      <c r="E25" s="6"/>
      <c r="F25" s="5"/>
      <c r="G25" s="82"/>
      <c r="H25" s="40"/>
      <c r="I25" s="37"/>
      <c r="J25" s="58"/>
    </row>
    <row r="26" spans="1:10" x14ac:dyDescent="0.2">
      <c r="A26" s="64" t="s">
        <v>24</v>
      </c>
      <c r="B26" s="70" t="s">
        <v>25</v>
      </c>
      <c r="C26" s="8"/>
      <c r="D26" s="6"/>
      <c r="E26" s="8"/>
      <c r="F26" s="66" t="s">
        <v>66</v>
      </c>
      <c r="G26" s="82">
        <v>6092.56</v>
      </c>
      <c r="H26" s="82">
        <v>6092.56</v>
      </c>
      <c r="I26" s="76">
        <f>G26-H26</f>
        <v>0</v>
      </c>
      <c r="J26" s="58"/>
    </row>
    <row r="27" spans="1:10" x14ac:dyDescent="0.2">
      <c r="A27" s="54"/>
      <c r="B27" s="54"/>
      <c r="C27" s="55"/>
      <c r="D27" s="55"/>
      <c r="E27" s="55"/>
      <c r="F27" s="56"/>
      <c r="G27" s="82"/>
      <c r="H27" s="40"/>
      <c r="I27" s="37"/>
      <c r="J27" s="58"/>
    </row>
    <row r="28" spans="1:10" x14ac:dyDescent="0.2">
      <c r="A28" s="68" t="s">
        <v>37</v>
      </c>
      <c r="B28" s="68" t="s">
        <v>14</v>
      </c>
      <c r="C28" s="55"/>
      <c r="D28" s="55"/>
      <c r="E28" s="55"/>
      <c r="F28" s="74" t="s">
        <v>65</v>
      </c>
      <c r="G28" s="82">
        <v>2589.5</v>
      </c>
      <c r="H28" s="40">
        <v>2589.5</v>
      </c>
      <c r="I28" s="76">
        <f>G28-H28</f>
        <v>0</v>
      </c>
      <c r="J28" s="75" t="s">
        <v>54</v>
      </c>
    </row>
    <row r="29" spans="1:10" x14ac:dyDescent="0.2">
      <c r="A29" s="54"/>
      <c r="B29" s="54"/>
      <c r="C29" s="55"/>
      <c r="D29" s="55"/>
      <c r="E29" s="55"/>
      <c r="F29" s="56"/>
      <c r="G29" s="82"/>
      <c r="H29" s="40"/>
      <c r="I29" s="86"/>
      <c r="J29" s="58"/>
    </row>
    <row r="30" spans="1:10" x14ac:dyDescent="0.2">
      <c r="A30" s="68" t="s">
        <v>26</v>
      </c>
      <c r="B30" s="68" t="s">
        <v>14</v>
      </c>
      <c r="C30" s="55"/>
      <c r="D30" s="55"/>
      <c r="E30" s="55"/>
      <c r="F30" s="74" t="s">
        <v>65</v>
      </c>
      <c r="G30" s="82">
        <v>2278.66</v>
      </c>
      <c r="H30" s="40">
        <v>2278.66</v>
      </c>
      <c r="I30" s="76">
        <f>G30-H30</f>
        <v>0</v>
      </c>
      <c r="J30" s="58"/>
    </row>
    <row r="31" spans="1:10" x14ac:dyDescent="0.2">
      <c r="A31" s="54"/>
      <c r="B31" s="54"/>
      <c r="C31" s="55"/>
      <c r="D31" s="55"/>
      <c r="E31" s="55"/>
      <c r="F31" s="56"/>
      <c r="G31" s="82"/>
      <c r="H31" s="40"/>
      <c r="I31" s="86"/>
      <c r="J31" s="58"/>
    </row>
    <row r="32" spans="1:10" x14ac:dyDescent="0.2">
      <c r="A32" s="69" t="s">
        <v>27</v>
      </c>
      <c r="B32" s="65" t="s">
        <v>14</v>
      </c>
      <c r="C32" s="8"/>
      <c r="D32" s="6"/>
      <c r="E32" s="8"/>
      <c r="F32" s="74" t="s">
        <v>65</v>
      </c>
      <c r="G32" s="53">
        <v>1901.88</v>
      </c>
      <c r="H32" s="53">
        <v>1901.88</v>
      </c>
      <c r="I32" s="76">
        <f>G32-H32</f>
        <v>0</v>
      </c>
      <c r="J32" s="58"/>
    </row>
    <row r="33" spans="1:10" x14ac:dyDescent="0.2">
      <c r="A33" s="4"/>
      <c r="B33" s="2"/>
      <c r="C33" s="6"/>
      <c r="D33" s="6"/>
      <c r="E33" s="6"/>
      <c r="F33" s="5"/>
      <c r="G33" s="53"/>
      <c r="H33" s="37"/>
      <c r="I33" s="7"/>
      <c r="J33" s="58"/>
    </row>
    <row r="34" spans="1:10" s="38" customFormat="1" x14ac:dyDescent="0.2">
      <c r="A34" s="64" t="s">
        <v>28</v>
      </c>
      <c r="B34" s="65" t="s">
        <v>14</v>
      </c>
      <c r="C34" s="8"/>
      <c r="D34" s="6"/>
      <c r="E34" s="8"/>
      <c r="F34" s="74" t="s">
        <v>65</v>
      </c>
      <c r="G34" s="82">
        <v>50473.52</v>
      </c>
      <c r="H34" s="82">
        <v>50473.52</v>
      </c>
      <c r="I34" s="76">
        <f>G34-H34</f>
        <v>0</v>
      </c>
      <c r="J34" s="75"/>
    </row>
    <row r="35" spans="1:10" s="38" customFormat="1" x14ac:dyDescent="0.2">
      <c r="A35" s="2"/>
      <c r="B35" s="59"/>
      <c r="C35" s="6"/>
      <c r="D35" s="6"/>
      <c r="E35" s="6"/>
      <c r="F35" s="5"/>
      <c r="G35" s="82"/>
      <c r="H35" s="40"/>
      <c r="I35" s="37"/>
      <c r="J35" s="58"/>
    </row>
    <row r="36" spans="1:10" s="38" customFormat="1" x14ac:dyDescent="0.2">
      <c r="A36" s="64" t="s">
        <v>39</v>
      </c>
      <c r="B36" s="65" t="s">
        <v>14</v>
      </c>
      <c r="C36" s="6"/>
      <c r="D36" s="6"/>
      <c r="E36" s="6"/>
      <c r="F36" s="74" t="s">
        <v>65</v>
      </c>
      <c r="G36" s="82">
        <f>1298.36+4674.64</f>
        <v>5973</v>
      </c>
      <c r="H36" s="40">
        <v>5973</v>
      </c>
      <c r="I36" s="76">
        <f>G36-H36</f>
        <v>0</v>
      </c>
      <c r="J36" s="58"/>
    </row>
    <row r="37" spans="1:10" s="38" customFormat="1" x14ac:dyDescent="0.2">
      <c r="A37" s="2"/>
      <c r="B37" s="59"/>
      <c r="C37" s="6"/>
      <c r="D37" s="6"/>
      <c r="E37" s="6"/>
      <c r="F37" s="5"/>
      <c r="G37" s="82"/>
      <c r="H37" s="40"/>
      <c r="I37" s="86"/>
      <c r="J37" s="58"/>
    </row>
    <row r="38" spans="1:10" s="38" customFormat="1" x14ac:dyDescent="0.2">
      <c r="A38" s="64" t="s">
        <v>29</v>
      </c>
      <c r="B38" s="65" t="s">
        <v>14</v>
      </c>
      <c r="C38" s="8"/>
      <c r="D38" s="6"/>
      <c r="E38" s="8"/>
      <c r="F38" s="74"/>
      <c r="G38" s="82"/>
      <c r="H38" s="82"/>
      <c r="I38" s="76">
        <f>G38-H38</f>
        <v>0</v>
      </c>
      <c r="J38" s="75" t="s">
        <v>59</v>
      </c>
    </row>
    <row r="39" spans="1:10" s="38" customFormat="1" x14ac:dyDescent="0.2">
      <c r="A39" s="2"/>
      <c r="B39" s="59"/>
      <c r="C39" s="6"/>
      <c r="D39" s="6"/>
      <c r="E39" s="6"/>
      <c r="F39" s="5"/>
      <c r="G39" s="82"/>
      <c r="H39" s="40"/>
      <c r="I39" s="37"/>
      <c r="J39" s="58"/>
    </row>
    <row r="40" spans="1:10" s="38" customFormat="1" x14ac:dyDescent="0.2">
      <c r="A40" s="64" t="s">
        <v>35</v>
      </c>
      <c r="B40" s="65" t="s">
        <v>14</v>
      </c>
      <c r="C40" s="8"/>
      <c r="D40" s="6"/>
      <c r="E40" s="8"/>
      <c r="F40" s="74"/>
      <c r="G40" s="82"/>
      <c r="H40" s="82"/>
      <c r="I40" s="76">
        <f>G40-H40</f>
        <v>0</v>
      </c>
      <c r="J40" s="75" t="s">
        <v>59</v>
      </c>
    </row>
    <row r="41" spans="1:10" s="38" customFormat="1" x14ac:dyDescent="0.2">
      <c r="A41" s="2"/>
      <c r="B41" s="59"/>
      <c r="C41" s="6"/>
      <c r="D41" s="6"/>
      <c r="E41" s="6"/>
      <c r="F41" s="5"/>
      <c r="G41" s="82"/>
      <c r="H41" s="40"/>
      <c r="I41" s="86"/>
      <c r="J41" s="58"/>
    </row>
    <row r="42" spans="1:10" s="38" customFormat="1" x14ac:dyDescent="0.2">
      <c r="A42" s="64" t="s">
        <v>36</v>
      </c>
      <c r="B42" s="65" t="s">
        <v>14</v>
      </c>
      <c r="C42" s="8"/>
      <c r="D42" s="6"/>
      <c r="E42" s="8"/>
      <c r="F42" s="74"/>
      <c r="G42" s="82"/>
      <c r="H42" s="82"/>
      <c r="I42" s="76">
        <f>G42-H42</f>
        <v>0</v>
      </c>
      <c r="J42" s="75" t="s">
        <v>59</v>
      </c>
    </row>
    <row r="43" spans="1:10" s="38" customFormat="1" x14ac:dyDescent="0.2">
      <c r="A43" s="2"/>
      <c r="B43" s="59"/>
      <c r="C43" s="6"/>
      <c r="D43" s="6"/>
      <c r="E43" s="6"/>
      <c r="F43" s="5"/>
      <c r="G43" s="82"/>
      <c r="H43" s="40"/>
      <c r="I43" s="86"/>
      <c r="J43" s="58"/>
    </row>
    <row r="44" spans="1:10" s="38" customFormat="1" x14ac:dyDescent="0.2">
      <c r="A44" s="64" t="s">
        <v>38</v>
      </c>
      <c r="B44" s="65" t="s">
        <v>14</v>
      </c>
      <c r="C44" s="8"/>
      <c r="D44" s="6"/>
      <c r="E44" s="8"/>
      <c r="F44" s="74"/>
      <c r="G44" s="82"/>
      <c r="H44" s="82"/>
      <c r="I44" s="76">
        <f>G44-H44</f>
        <v>0</v>
      </c>
      <c r="J44" s="75" t="s">
        <v>59</v>
      </c>
    </row>
    <row r="45" spans="1:10" s="38" customFormat="1" x14ac:dyDescent="0.2">
      <c r="A45" s="64"/>
      <c r="B45" s="65"/>
      <c r="C45" s="8"/>
      <c r="D45" s="6"/>
      <c r="E45" s="8"/>
      <c r="F45" s="66"/>
      <c r="G45" s="82"/>
      <c r="H45" s="82"/>
      <c r="I45" s="76"/>
      <c r="J45" s="75"/>
    </row>
    <row r="46" spans="1:10" s="38" customFormat="1" x14ac:dyDescent="0.2">
      <c r="A46" s="64" t="s">
        <v>43</v>
      </c>
      <c r="B46" s="65" t="s">
        <v>44</v>
      </c>
      <c r="C46" s="8"/>
      <c r="D46" s="6"/>
      <c r="E46" s="8"/>
      <c r="F46" s="66" t="s">
        <v>69</v>
      </c>
      <c r="G46" s="82">
        <v>63913.5</v>
      </c>
      <c r="H46" s="82">
        <v>63913.5</v>
      </c>
      <c r="I46" s="76">
        <f>G46-H46</f>
        <v>0</v>
      </c>
      <c r="J46" s="75"/>
    </row>
    <row r="47" spans="1:10" s="38" customFormat="1" x14ac:dyDescent="0.2">
      <c r="A47" s="2"/>
      <c r="B47" s="59"/>
      <c r="C47" s="6"/>
      <c r="D47" s="6"/>
      <c r="E47" s="6"/>
      <c r="F47" s="5"/>
      <c r="G47" s="82"/>
      <c r="H47" s="40"/>
      <c r="I47" s="86"/>
      <c r="J47" s="58"/>
    </row>
    <row r="48" spans="1:10" s="38" customFormat="1" x14ac:dyDescent="0.2">
      <c r="A48" s="64" t="s">
        <v>30</v>
      </c>
      <c r="B48" s="65" t="s">
        <v>14</v>
      </c>
      <c r="C48" s="8"/>
      <c r="D48" s="6"/>
      <c r="E48" s="8"/>
      <c r="F48" s="74" t="s">
        <v>65</v>
      </c>
      <c r="G48" s="82">
        <v>4899.46</v>
      </c>
      <c r="H48" s="82">
        <v>4899.46</v>
      </c>
      <c r="I48" s="76">
        <f>G48-H48</f>
        <v>0</v>
      </c>
      <c r="J48" s="75" t="s">
        <v>31</v>
      </c>
    </row>
    <row r="49" spans="1:10" s="38" customFormat="1" x14ac:dyDescent="0.2">
      <c r="A49" s="2"/>
      <c r="B49" s="59"/>
      <c r="C49" s="6"/>
      <c r="D49" s="6"/>
      <c r="E49" s="6"/>
      <c r="F49" s="5"/>
      <c r="G49" s="82"/>
      <c r="H49" s="40"/>
      <c r="I49" s="37"/>
      <c r="J49" s="58"/>
    </row>
    <row r="50" spans="1:10" x14ac:dyDescent="0.2">
      <c r="A50" s="69" t="s">
        <v>32</v>
      </c>
      <c r="B50" s="65" t="s">
        <v>33</v>
      </c>
      <c r="C50" s="8"/>
      <c r="D50" s="6"/>
      <c r="E50" s="8"/>
      <c r="F50" s="66" t="s">
        <v>71</v>
      </c>
      <c r="G50" s="53">
        <v>9632</v>
      </c>
      <c r="H50" s="37">
        <v>9632</v>
      </c>
      <c r="I50" s="76">
        <f>G50-H50</f>
        <v>0</v>
      </c>
      <c r="J50" s="58"/>
    </row>
    <row r="51" spans="1:10" s="38" customFormat="1" x14ac:dyDescent="0.2">
      <c r="A51" s="2"/>
      <c r="B51" s="59"/>
      <c r="C51" s="6"/>
      <c r="D51" s="6"/>
      <c r="E51" s="6"/>
      <c r="F51" s="5"/>
      <c r="G51" s="82"/>
      <c r="H51" s="40"/>
      <c r="I51" s="37"/>
      <c r="J51" s="3"/>
    </row>
    <row r="52" spans="1:10" s="38" customFormat="1" x14ac:dyDescent="0.2">
      <c r="A52" s="69" t="s">
        <v>34</v>
      </c>
      <c r="B52" s="65" t="s">
        <v>14</v>
      </c>
      <c r="C52" s="6"/>
      <c r="D52" s="6"/>
      <c r="E52" s="6"/>
      <c r="F52" s="74" t="s">
        <v>65</v>
      </c>
      <c r="G52" s="82">
        <v>573.35</v>
      </c>
      <c r="H52" s="72">
        <v>573.35</v>
      </c>
      <c r="I52" s="76">
        <f>G52-H52</f>
        <v>0</v>
      </c>
      <c r="J52" s="58"/>
    </row>
    <row r="53" spans="1:10" s="38" customFormat="1" x14ac:dyDescent="0.2">
      <c r="A53" s="2"/>
      <c r="B53" s="59"/>
      <c r="C53" s="6"/>
      <c r="D53" s="6"/>
      <c r="E53" s="6"/>
      <c r="F53" s="5"/>
      <c r="G53" s="82"/>
      <c r="H53" s="40"/>
      <c r="I53" s="37"/>
      <c r="J53" s="58"/>
    </row>
    <row r="54" spans="1:10" s="38" customFormat="1" x14ac:dyDescent="0.2">
      <c r="A54" s="64" t="s">
        <v>41</v>
      </c>
      <c r="B54" s="65" t="s">
        <v>14</v>
      </c>
      <c r="C54" s="6"/>
      <c r="D54" s="6"/>
      <c r="E54" s="6"/>
      <c r="F54" s="74" t="s">
        <v>65</v>
      </c>
      <c r="G54" s="40">
        <v>21522.67</v>
      </c>
      <c r="H54" s="40">
        <v>21522.67</v>
      </c>
      <c r="I54" s="76">
        <f>G54-H54</f>
        <v>0</v>
      </c>
      <c r="J54" s="75" t="s">
        <v>55</v>
      </c>
    </row>
    <row r="55" spans="1:10" s="38" customFormat="1" x14ac:dyDescent="0.2">
      <c r="A55" s="2"/>
      <c r="B55" s="59"/>
      <c r="C55" s="6"/>
      <c r="D55" s="6"/>
      <c r="E55" s="6"/>
      <c r="F55" s="5"/>
      <c r="G55" s="82"/>
      <c r="H55" s="40"/>
      <c r="I55" s="37"/>
      <c r="J55" s="58"/>
    </row>
    <row r="56" spans="1:10" s="38" customFormat="1" x14ac:dyDescent="0.2">
      <c r="A56" s="64" t="s">
        <v>42</v>
      </c>
      <c r="B56" s="73" t="s">
        <v>53</v>
      </c>
      <c r="C56" s="6"/>
      <c r="D56" s="6"/>
      <c r="E56" s="6"/>
      <c r="F56" s="66" t="s">
        <v>68</v>
      </c>
      <c r="G56" s="82">
        <v>34607.25</v>
      </c>
      <c r="H56" s="82">
        <v>34607.25</v>
      </c>
      <c r="I56" s="76">
        <f>G56-H56</f>
        <v>0</v>
      </c>
      <c r="J56" s="58"/>
    </row>
    <row r="57" spans="1:10" s="38" customFormat="1" x14ac:dyDescent="0.2">
      <c r="A57" s="2"/>
      <c r="B57" s="59"/>
      <c r="C57" s="6"/>
      <c r="D57" s="6"/>
      <c r="E57" s="6"/>
      <c r="F57" s="5"/>
      <c r="G57" s="82"/>
      <c r="H57" s="40"/>
      <c r="I57" s="37"/>
      <c r="J57" s="58"/>
    </row>
    <row r="58" spans="1:10" s="38" customFormat="1" x14ac:dyDescent="0.2">
      <c r="A58" s="64" t="s">
        <v>18</v>
      </c>
      <c r="B58" s="65" t="s">
        <v>44</v>
      </c>
      <c r="C58" s="8"/>
      <c r="D58" s="6"/>
      <c r="E58" s="8"/>
      <c r="F58" s="66"/>
      <c r="G58" s="89">
        <v>0</v>
      </c>
      <c r="H58" s="89">
        <v>0</v>
      </c>
      <c r="I58" s="90">
        <f>G58-H58</f>
        <v>0</v>
      </c>
      <c r="J58" s="91" t="s">
        <v>67</v>
      </c>
    </row>
    <row r="59" spans="1:10" s="38" customFormat="1" x14ac:dyDescent="0.2">
      <c r="A59" s="64"/>
      <c r="B59" s="73"/>
      <c r="C59" s="6"/>
      <c r="D59" s="6"/>
      <c r="E59" s="6"/>
      <c r="F59" s="5"/>
      <c r="G59" s="82"/>
      <c r="H59" s="40"/>
      <c r="I59" s="37"/>
      <c r="J59" s="3"/>
    </row>
    <row r="60" spans="1:10" s="38" customFormat="1" x14ac:dyDescent="0.2">
      <c r="A60" s="64" t="s">
        <v>45</v>
      </c>
      <c r="B60" s="65" t="s">
        <v>14</v>
      </c>
      <c r="C60" s="8"/>
      <c r="D60" s="6"/>
      <c r="E60" s="8"/>
      <c r="F60" s="66"/>
      <c r="G60" s="53">
        <v>29597.98</v>
      </c>
      <c r="H60" s="53">
        <v>29597.98</v>
      </c>
      <c r="I60" s="76">
        <f>G60-H60</f>
        <v>0</v>
      </c>
      <c r="J60" s="75"/>
    </row>
    <row r="61" spans="1:10" s="38" customFormat="1" x14ac:dyDescent="0.2">
      <c r="A61" s="64"/>
      <c r="B61" s="73"/>
      <c r="C61" s="6"/>
      <c r="D61" s="6"/>
      <c r="E61" s="41"/>
      <c r="F61" s="5"/>
      <c r="G61" s="53"/>
      <c r="H61" s="53"/>
      <c r="I61" s="37"/>
      <c r="J61" s="3"/>
    </row>
    <row r="62" spans="1:10" s="38" customFormat="1" x14ac:dyDescent="0.2">
      <c r="A62" s="64" t="s">
        <v>46</v>
      </c>
      <c r="B62" s="65" t="s">
        <v>14</v>
      </c>
      <c r="C62" s="8"/>
      <c r="D62" s="6"/>
      <c r="E62" s="8"/>
      <c r="F62" s="66"/>
      <c r="G62" s="53">
        <v>44992.13</v>
      </c>
      <c r="H62" s="53">
        <v>44992.13</v>
      </c>
      <c r="I62" s="76">
        <f>G62-H62</f>
        <v>0</v>
      </c>
      <c r="J62" s="75"/>
    </row>
    <row r="63" spans="1:10" s="38" customFormat="1" x14ac:dyDescent="0.2">
      <c r="A63" s="2"/>
      <c r="B63" s="73"/>
      <c r="C63" s="6"/>
      <c r="D63" s="6"/>
      <c r="E63" s="41"/>
      <c r="F63" s="5"/>
      <c r="G63" s="53"/>
      <c r="H63" s="37"/>
      <c r="I63" s="37"/>
      <c r="J63" s="3"/>
    </row>
    <row r="64" spans="1:10" s="38" customFormat="1" x14ac:dyDescent="0.2">
      <c r="A64" s="64" t="s">
        <v>47</v>
      </c>
      <c r="B64" s="65" t="s">
        <v>14</v>
      </c>
      <c r="C64" s="8"/>
      <c r="D64" s="6"/>
      <c r="E64" s="8"/>
      <c r="F64" s="74" t="s">
        <v>65</v>
      </c>
      <c r="G64" s="53">
        <v>91250.02</v>
      </c>
      <c r="H64" s="37">
        <v>91250.02</v>
      </c>
      <c r="I64" s="76">
        <f>G64-H64</f>
        <v>0</v>
      </c>
      <c r="J64" s="75"/>
    </row>
    <row r="65" spans="1:10" s="38" customFormat="1" x14ac:dyDescent="0.2">
      <c r="A65" s="64"/>
      <c r="B65" s="65"/>
      <c r="C65" s="8"/>
      <c r="D65" s="6"/>
      <c r="E65" s="8"/>
      <c r="F65" s="66"/>
      <c r="G65" s="53"/>
      <c r="H65" s="37"/>
      <c r="I65" s="76"/>
      <c r="J65" s="75"/>
    </row>
    <row r="66" spans="1:10" s="38" customFormat="1" x14ac:dyDescent="0.2">
      <c r="A66" s="64" t="s">
        <v>49</v>
      </c>
      <c r="B66" s="65" t="s">
        <v>14</v>
      </c>
      <c r="C66" s="8"/>
      <c r="D66" s="6"/>
      <c r="E66" s="8"/>
      <c r="F66" s="74" t="s">
        <v>65</v>
      </c>
      <c r="G66" s="53">
        <v>2752.5</v>
      </c>
      <c r="H66" s="37">
        <v>2752.5</v>
      </c>
      <c r="I66" s="76">
        <f>G66-H66</f>
        <v>0</v>
      </c>
      <c r="J66" s="75"/>
    </row>
    <row r="67" spans="1:10" s="38" customFormat="1" x14ac:dyDescent="0.2">
      <c r="A67" s="2"/>
      <c r="B67" s="73"/>
      <c r="C67" s="6"/>
      <c r="D67" s="6"/>
      <c r="E67" s="41"/>
      <c r="F67" s="5"/>
      <c r="G67" s="53"/>
      <c r="H67" s="37"/>
      <c r="I67" s="37"/>
      <c r="J67" s="3"/>
    </row>
    <row r="68" spans="1:10" s="38" customFormat="1" x14ac:dyDescent="0.2">
      <c r="A68" s="64" t="s">
        <v>48</v>
      </c>
      <c r="B68" s="73" t="s">
        <v>14</v>
      </c>
      <c r="C68" s="6"/>
      <c r="D68" s="6"/>
      <c r="E68" s="41"/>
      <c r="F68" s="74" t="s">
        <v>65</v>
      </c>
      <c r="G68" s="37">
        <v>155753.45000000001</v>
      </c>
      <c r="H68" s="37">
        <v>155753.45000000001</v>
      </c>
      <c r="I68" s="76">
        <f>G68-H68</f>
        <v>0</v>
      </c>
      <c r="J68" s="71" t="s">
        <v>58</v>
      </c>
    </row>
    <row r="69" spans="1:10" s="38" customFormat="1" x14ac:dyDescent="0.2">
      <c r="A69" s="2"/>
      <c r="B69" s="73"/>
      <c r="C69" s="6"/>
      <c r="D69" s="6"/>
      <c r="E69" s="41"/>
      <c r="F69" s="5"/>
      <c r="G69" s="53"/>
      <c r="H69" s="37"/>
      <c r="I69" s="37"/>
      <c r="J69" s="3"/>
    </row>
    <row r="70" spans="1:10" s="38" customFormat="1" x14ac:dyDescent="0.2">
      <c r="A70" s="64" t="s">
        <v>57</v>
      </c>
      <c r="B70" s="64" t="s">
        <v>17</v>
      </c>
      <c r="C70" s="6"/>
      <c r="D70" s="6"/>
      <c r="E70" s="41"/>
      <c r="F70" s="5"/>
      <c r="G70" s="53">
        <v>6000</v>
      </c>
      <c r="H70" s="37"/>
      <c r="I70" s="86"/>
      <c r="J70" s="3"/>
    </row>
    <row r="71" spans="1:10" s="38" customFormat="1" x14ac:dyDescent="0.2">
      <c r="A71" s="2"/>
      <c r="B71" s="73"/>
      <c r="C71" s="6"/>
      <c r="D71" s="6"/>
      <c r="E71" s="41"/>
      <c r="F71" s="5"/>
      <c r="G71" s="53"/>
      <c r="H71" s="37"/>
      <c r="I71" s="86"/>
      <c r="J71" s="3"/>
    </row>
    <row r="72" spans="1:10" s="38" customFormat="1" x14ac:dyDescent="0.2">
      <c r="A72" s="64" t="s">
        <v>52</v>
      </c>
      <c r="B72" s="73" t="s">
        <v>14</v>
      </c>
      <c r="C72" s="6"/>
      <c r="D72" s="6"/>
      <c r="E72" s="41"/>
      <c r="F72" s="74"/>
      <c r="G72" s="53"/>
      <c r="H72" s="37"/>
      <c r="I72" s="76">
        <f>G72-H72</f>
        <v>0</v>
      </c>
      <c r="J72" s="75" t="s">
        <v>59</v>
      </c>
    </row>
    <row r="73" spans="1:10" s="38" customFormat="1" x14ac:dyDescent="0.2">
      <c r="A73" s="2"/>
      <c r="B73" s="73"/>
      <c r="C73" s="6"/>
      <c r="D73" s="6"/>
      <c r="E73" s="41"/>
      <c r="F73" s="5"/>
      <c r="G73" s="53"/>
      <c r="H73" s="37"/>
      <c r="I73" s="86"/>
      <c r="J73" s="58"/>
    </row>
    <row r="74" spans="1:10" s="38" customFormat="1" x14ac:dyDescent="0.2">
      <c r="A74" s="64" t="s">
        <v>50</v>
      </c>
      <c r="B74" s="65" t="s">
        <v>14</v>
      </c>
      <c r="C74" s="8"/>
      <c r="D74" s="6"/>
      <c r="E74" s="8"/>
      <c r="F74" s="74" t="s">
        <v>65</v>
      </c>
      <c r="G74" s="53">
        <v>9675</v>
      </c>
      <c r="H74" s="37">
        <v>9675</v>
      </c>
      <c r="I74" s="76">
        <f>G74-H74</f>
        <v>0</v>
      </c>
      <c r="J74" s="75" t="s">
        <v>51</v>
      </c>
    </row>
    <row r="75" spans="1:10" s="38" customFormat="1" x14ac:dyDescent="0.2">
      <c r="A75" s="64"/>
      <c r="B75" s="65"/>
      <c r="C75" s="8"/>
      <c r="D75" s="6"/>
      <c r="E75" s="8"/>
      <c r="F75" s="66"/>
      <c r="G75" s="53"/>
      <c r="H75" s="37"/>
      <c r="I75" s="76"/>
      <c r="J75" s="75"/>
    </row>
    <row r="76" spans="1:10" s="38" customFormat="1" x14ac:dyDescent="0.2">
      <c r="A76" s="64" t="s">
        <v>40</v>
      </c>
      <c r="B76" s="64" t="s">
        <v>17</v>
      </c>
      <c r="C76" s="6"/>
      <c r="D76" s="6"/>
      <c r="E76" s="6"/>
      <c r="F76" s="66"/>
      <c r="G76" s="53">
        <v>16000</v>
      </c>
      <c r="H76" s="37">
        <v>16000</v>
      </c>
      <c r="I76" s="76">
        <f>G76-H76</f>
        <v>0</v>
      </c>
      <c r="J76" s="71" t="s">
        <v>56</v>
      </c>
    </row>
    <row r="77" spans="1:10" s="38" customFormat="1" ht="12.75" customHeight="1" x14ac:dyDescent="0.2">
      <c r="A77" s="7"/>
      <c r="B77" s="2"/>
      <c r="C77" s="6"/>
      <c r="D77" s="6"/>
      <c r="E77" s="6"/>
      <c r="F77" s="5"/>
      <c r="G77" s="53"/>
      <c r="H77" s="37"/>
      <c r="I77" s="7"/>
      <c r="J77" s="3"/>
    </row>
    <row r="78" spans="1:10" s="38" customFormat="1" x14ac:dyDescent="0.2">
      <c r="A78" s="64" t="s">
        <v>60</v>
      </c>
      <c r="B78" s="64" t="s">
        <v>14</v>
      </c>
      <c r="C78" s="6"/>
      <c r="D78" s="6"/>
      <c r="E78" s="6"/>
      <c r="F78" s="66"/>
      <c r="G78" s="53"/>
      <c r="H78" s="37"/>
      <c r="I78" s="76"/>
      <c r="J78" s="71" t="s">
        <v>75</v>
      </c>
    </row>
    <row r="79" spans="1:10" s="38" customFormat="1" ht="14.3" thickBot="1" x14ac:dyDescent="0.25">
      <c r="A79" s="39"/>
      <c r="B79" s="39"/>
      <c r="C79" s="60"/>
      <c r="D79" s="60"/>
      <c r="E79" s="60"/>
      <c r="F79" s="61"/>
      <c r="G79" s="82"/>
      <c r="H79" s="40"/>
      <c r="I79" s="62"/>
      <c r="J79" s="63"/>
    </row>
    <row r="80" spans="1:10" ht="13.6" thickTop="1" x14ac:dyDescent="0.2">
      <c r="A80" s="42"/>
      <c r="B80" s="42"/>
      <c r="C80" s="43"/>
      <c r="D80" s="43"/>
      <c r="E80" s="43"/>
      <c r="F80" s="44"/>
      <c r="G80" s="83"/>
      <c r="H80" s="45"/>
      <c r="I80" s="46">
        <f>SUM(I10:I78)</f>
        <v>0</v>
      </c>
      <c r="J80" s="47"/>
    </row>
    <row r="81" spans="1:9" x14ac:dyDescent="0.2">
      <c r="A81" s="26"/>
      <c r="B81" s="26"/>
      <c r="C81" s="48"/>
      <c r="D81" s="48"/>
      <c r="E81" s="48"/>
      <c r="F81" s="49"/>
      <c r="G81" s="84"/>
      <c r="H81" s="50"/>
      <c r="I81" s="51"/>
    </row>
    <row r="83" spans="1:9" x14ac:dyDescent="0.2">
      <c r="A83" s="85"/>
    </row>
    <row r="84" spans="1:9" x14ac:dyDescent="0.2">
      <c r="A84" s="85"/>
    </row>
  </sheetData>
  <autoFilter ref="A4:J80" xr:uid="{556D5F58-54D5-4BF0-B00B-9A1D204C32FC}"/>
  <phoneticPr fontId="0" type="noConversion"/>
  <pageMargins left="0.47244094488188981" right="0.35433070866141736" top="0.39370078740157483" bottom="0" header="0" footer="0"/>
  <pageSetup paperSize="8" scale="89" orientation="portrait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2020-08-04T11:33:34Z</cp:lastPrinted>
  <dcterms:created xsi:type="dcterms:W3CDTF">2000-01-18T15:18:55Z</dcterms:created>
  <dcterms:modified xsi:type="dcterms:W3CDTF">2021-08-31T09:00:29Z</dcterms:modified>
</cp:coreProperties>
</file>