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69640F07-C0F4-4404-AF82-360DDD4482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Sheet1!$A$8:$J$46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2" i="1" l="1"/>
  <c r="I18" i="1"/>
  <c r="I40" i="1"/>
  <c r="I38" i="1"/>
  <c r="I36" i="1"/>
  <c r="I34" i="1"/>
  <c r="I32" i="1"/>
  <c r="I30" i="1"/>
  <c r="I22" i="1"/>
  <c r="I20" i="1" l="1"/>
  <c r="I26" i="1" l="1"/>
  <c r="I16" i="1"/>
  <c r="I46" i="1" l="1"/>
</calcChain>
</file>

<file path=xl/sharedStrings.xml><?xml version="1.0" encoding="utf-8"?>
<sst xmlns="http://schemas.openxmlformats.org/spreadsheetml/2006/main" count="73" uniqueCount="45">
  <si>
    <t>Trade</t>
  </si>
  <si>
    <t>Supplier</t>
  </si>
  <si>
    <t>Start</t>
  </si>
  <si>
    <t>Delivery</t>
  </si>
  <si>
    <t>Order by</t>
  </si>
  <si>
    <t>Profit/Loss</t>
  </si>
  <si>
    <t>Comments</t>
  </si>
  <si>
    <t>Period</t>
  </si>
  <si>
    <t>Allowance</t>
  </si>
  <si>
    <t>Quote</t>
  </si>
  <si>
    <t>Tender</t>
  </si>
  <si>
    <t>Order</t>
  </si>
  <si>
    <t>Placed</t>
  </si>
  <si>
    <t>Date (w/c)</t>
  </si>
  <si>
    <t>JMS</t>
  </si>
  <si>
    <t>PROCUREMENT SCHEDULE</t>
  </si>
  <si>
    <t>Ironmongery</t>
  </si>
  <si>
    <t>Timber doors</t>
  </si>
  <si>
    <t>Timber door frames</t>
  </si>
  <si>
    <t>Shadbolt</t>
  </si>
  <si>
    <t>Elite</t>
  </si>
  <si>
    <t>ISG - MILLENNIUM BRIDGE HOUSE</t>
  </si>
  <si>
    <t>LIN -311 wall panelling</t>
  </si>
  <si>
    <t>LIN -311 spandrel panels</t>
  </si>
  <si>
    <t>CLG-701 soffit panelling</t>
  </si>
  <si>
    <t>BAL-111 handrail</t>
  </si>
  <si>
    <t>BAL-114 handrail</t>
  </si>
  <si>
    <t>BAL-202 handrail</t>
  </si>
  <si>
    <t>EO for 54mm thick</t>
  </si>
  <si>
    <t>Concealed closers only</t>
  </si>
  <si>
    <t>TRM-151 mdf skirting</t>
  </si>
  <si>
    <t>TRM-151 mdf stringers</t>
  </si>
  <si>
    <t>TRM-161 metal trim</t>
  </si>
  <si>
    <t>Support work to ditto</t>
  </si>
  <si>
    <t>RCL</t>
  </si>
  <si>
    <t>Air plenum works</t>
  </si>
  <si>
    <t>LIN -321 wall panelling</t>
  </si>
  <si>
    <t>After discount. Excludes "Maxwood" scope</t>
  </si>
  <si>
    <t>04.10.22</t>
  </si>
  <si>
    <t>Excludes FPA</t>
  </si>
  <si>
    <t>Riser doors</t>
  </si>
  <si>
    <t>Profab</t>
  </si>
  <si>
    <t>17.11.22</t>
  </si>
  <si>
    <t>11.01.23</t>
  </si>
  <si>
    <t>JMS may need to fix to panels?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</si>
</sst>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#,##0.00_ ;\-#,##0.00\ "/>
  </numFmts>
  <fonts count="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17" fontId="3" fillId="0" borderId="1" xfId="0" applyNumberFormat="1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4" fontId="3" fillId="0" borderId="8" xfId="0" applyNumberFormat="1" applyFont="1" applyBorder="1"/>
    <xf numFmtId="0" fontId="3" fillId="0" borderId="7" xfId="0" applyFont="1" applyBorder="1" applyAlignment="1">
      <alignment vertical="top" wrapText="1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 applyAlignment="1">
      <alignment vertical="top" wrapText="1"/>
    </xf>
    <xf numFmtId="0" fontId="3" fillId="0" borderId="6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6" fillId="0" borderId="0" xfId="0" applyFont="1"/>
    <xf numFmtId="0" fontId="1" fillId="0" borderId="1" xfId="0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/>
    <xf numFmtId="0" fontId="1" fillId="0" borderId="6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3" fillId="0" borderId="3" xfId="0" applyFont="1" applyBorder="1"/>
    <xf numFmtId="0" fontId="3" fillId="0" borderId="9" xfId="0" applyFont="1" applyBorder="1" applyAlignment="1">
      <alignment horizontal="center" vertical="top"/>
    </xf>
    <xf numFmtId="4" fontId="3" fillId="0" borderId="0" xfId="0" applyNumberFormat="1" applyFont="1"/>
    <xf numFmtId="4" fontId="3" fillId="0" borderId="2" xfId="0" applyNumberFormat="1" applyFont="1" applyBorder="1"/>
    <xf numFmtId="4" fontId="3" fillId="0" borderId="5" xfId="0" applyNumberFormat="1" applyFont="1" applyBorder="1"/>
    <xf numFmtId="4" fontId="3" fillId="0" borderId="3" xfId="0" applyNumberFormat="1" applyFont="1" applyBorder="1"/>
    <xf numFmtId="4" fontId="3" fillId="0" borderId="6" xfId="0" applyNumberFormat="1" applyFont="1" applyBorder="1"/>
    <xf numFmtId="4" fontId="3" fillId="0" borderId="1" xfId="0" applyNumberFormat="1" applyFont="1" applyBorder="1"/>
    <xf numFmtId="4" fontId="3" fillId="0" borderId="7" xfId="0" applyNumberFormat="1" applyFont="1" applyBorder="1"/>
    <xf numFmtId="4" fontId="3" fillId="0" borderId="0" xfId="0" applyNumberFormat="1" applyFont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4" fontId="3" fillId="0" borderId="9" xfId="0" applyNumberFormat="1" applyFont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 vertical="top"/>
    </xf>
    <xf numFmtId="4" fontId="3" fillId="0" borderId="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7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center" vertical="top"/>
    </xf>
    <xf numFmtId="14" fontId="2" fillId="0" borderId="0" xfId="0" applyNumberFormat="1" applyFont="1" applyAlignment="1">
      <alignment horizontal="righ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workbookViewId="0">
      <selection activeCell="N11" sqref="N11"/>
    </sheetView>
  </sheetViews>
  <sheetFormatPr defaultColWidth="9.109375" defaultRowHeight="13.2" x14ac:dyDescent="0.25"/>
  <cols>
    <col min="1" max="1" width="25.88671875" style="6" customWidth="1"/>
    <col min="2" max="2" width="17.88671875" style="6" bestFit="1" customWidth="1"/>
    <col min="3" max="5" width="9.109375" style="7"/>
    <col min="6" max="6" width="11" style="7" bestFit="1" customWidth="1"/>
    <col min="7" max="7" width="10.77734375" style="51" customWidth="1"/>
    <col min="8" max="8" width="10.77734375" style="44" customWidth="1"/>
    <col min="9" max="9" width="10.77734375" style="6" customWidth="1"/>
    <col min="10" max="10" width="47.109375" style="8" bestFit="1" customWidth="1"/>
    <col min="11" max="16384" width="9.109375" style="6"/>
  </cols>
  <sheetData>
    <row r="1" spans="1:10" x14ac:dyDescent="0.25">
      <c r="A1" s="1" t="s">
        <v>21</v>
      </c>
    </row>
    <row r="3" spans="1:10" x14ac:dyDescent="0.25">
      <c r="A3" s="1" t="s">
        <v>15</v>
      </c>
      <c r="B3" s="36"/>
      <c r="J3" s="64">
        <v>45265</v>
      </c>
    </row>
    <row r="5" spans="1:10" x14ac:dyDescent="0.25">
      <c r="A5" s="9"/>
      <c r="B5" s="9"/>
      <c r="C5" s="10"/>
      <c r="D5" s="10"/>
      <c r="E5" s="10"/>
      <c r="F5" s="10"/>
      <c r="G5" s="52"/>
      <c r="H5" s="45"/>
      <c r="I5" s="9"/>
      <c r="J5" s="11"/>
    </row>
    <row r="6" spans="1:10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11</v>
      </c>
      <c r="G6" s="13" t="s">
        <v>10</v>
      </c>
      <c r="H6" s="13" t="s">
        <v>1</v>
      </c>
      <c r="I6" s="12" t="s">
        <v>5</v>
      </c>
      <c r="J6" s="14" t="s">
        <v>6</v>
      </c>
    </row>
    <row r="7" spans="1:10" x14ac:dyDescent="0.25">
      <c r="A7" s="12"/>
      <c r="B7" s="12"/>
      <c r="C7" s="12" t="s">
        <v>13</v>
      </c>
      <c r="D7" s="12" t="s">
        <v>7</v>
      </c>
      <c r="E7" s="12"/>
      <c r="F7" s="12" t="s">
        <v>12</v>
      </c>
      <c r="G7" s="13" t="s">
        <v>8</v>
      </c>
      <c r="H7" s="13" t="s">
        <v>9</v>
      </c>
      <c r="I7" s="12"/>
      <c r="J7" s="14"/>
    </row>
    <row r="8" spans="1:10" x14ac:dyDescent="0.25">
      <c r="A8" s="15"/>
      <c r="B8" s="15"/>
      <c r="C8" s="15"/>
      <c r="D8" s="15"/>
      <c r="E8" s="15"/>
      <c r="F8" s="15"/>
      <c r="G8" s="54"/>
      <c r="H8" s="16"/>
      <c r="I8" s="15"/>
      <c r="J8" s="17"/>
    </row>
    <row r="9" spans="1:10" x14ac:dyDescent="0.25">
      <c r="A9" s="18"/>
      <c r="B9" s="18"/>
      <c r="C9" s="19"/>
      <c r="D9" s="19"/>
      <c r="E9" s="19"/>
      <c r="F9" s="19"/>
      <c r="G9" s="55"/>
      <c r="H9" s="46"/>
      <c r="I9" s="18"/>
      <c r="J9" s="20"/>
    </row>
    <row r="10" spans="1:10" x14ac:dyDescent="0.25">
      <c r="A10" s="39" t="s">
        <v>40</v>
      </c>
      <c r="B10" s="39" t="s">
        <v>41</v>
      </c>
      <c r="C10" s="29"/>
      <c r="D10" s="29"/>
      <c r="E10" s="29"/>
      <c r="F10" s="41" t="s">
        <v>43</v>
      </c>
      <c r="G10" s="30">
        <v>272686.63</v>
      </c>
      <c r="H10" s="30">
        <v>272686.63</v>
      </c>
      <c r="I10" s="30">
        <v>0</v>
      </c>
      <c r="J10" s="38" t="s">
        <v>39</v>
      </c>
    </row>
    <row r="11" spans="1:10" x14ac:dyDescent="0.25">
      <c r="A11" s="28"/>
      <c r="B11" s="28"/>
      <c r="C11" s="29"/>
      <c r="D11" s="29"/>
      <c r="E11" s="29"/>
      <c r="F11" s="29"/>
      <c r="G11" s="56"/>
      <c r="H11" s="30"/>
      <c r="I11" s="28"/>
      <c r="J11" s="31"/>
    </row>
    <row r="12" spans="1:10" x14ac:dyDescent="0.25">
      <c r="A12" s="39" t="s">
        <v>17</v>
      </c>
      <c r="B12" s="39" t="s">
        <v>19</v>
      </c>
      <c r="C12" s="29"/>
      <c r="D12" s="29"/>
      <c r="E12" s="29"/>
      <c r="F12" s="41" t="s">
        <v>38</v>
      </c>
      <c r="G12" s="30">
        <v>97941.2</v>
      </c>
      <c r="H12" s="30">
        <v>97941.2</v>
      </c>
      <c r="I12" s="30">
        <v>0</v>
      </c>
      <c r="J12" s="38" t="s">
        <v>39</v>
      </c>
    </row>
    <row r="13" spans="1:10" x14ac:dyDescent="0.25">
      <c r="A13" s="28"/>
      <c r="B13" s="28"/>
      <c r="C13" s="29"/>
      <c r="D13" s="29"/>
      <c r="E13" s="29"/>
      <c r="F13" s="29"/>
      <c r="G13" s="56"/>
      <c r="H13" s="30"/>
      <c r="I13" s="28"/>
      <c r="J13" s="31"/>
    </row>
    <row r="14" spans="1:10" x14ac:dyDescent="0.25">
      <c r="A14" s="39" t="s">
        <v>28</v>
      </c>
      <c r="B14" s="39" t="s">
        <v>19</v>
      </c>
      <c r="C14" s="29"/>
      <c r="D14" s="29"/>
      <c r="E14" s="29"/>
      <c r="F14" s="41"/>
      <c r="G14" s="30">
        <v>2788.45</v>
      </c>
      <c r="H14" s="30"/>
      <c r="I14" s="30">
        <v>0</v>
      </c>
      <c r="J14" s="38" t="s">
        <v>29</v>
      </c>
    </row>
    <row r="15" spans="1:10" x14ac:dyDescent="0.25">
      <c r="A15" s="28"/>
      <c r="B15" s="28"/>
      <c r="C15" s="29"/>
      <c r="D15" s="29"/>
      <c r="E15" s="29"/>
      <c r="F15" s="29"/>
      <c r="G15" s="56"/>
      <c r="H15" s="30"/>
      <c r="I15" s="28"/>
      <c r="J15" s="31"/>
    </row>
    <row r="16" spans="1:10" x14ac:dyDescent="0.25">
      <c r="A16" s="39" t="s">
        <v>18</v>
      </c>
      <c r="B16" s="39" t="s">
        <v>14</v>
      </c>
      <c r="C16" s="29"/>
      <c r="D16" s="29"/>
      <c r="E16" s="29"/>
      <c r="F16" s="63" t="s">
        <v>42</v>
      </c>
      <c r="G16" s="57">
        <v>50062.59</v>
      </c>
      <c r="H16" s="57">
        <v>50062.59</v>
      </c>
      <c r="I16" s="30">
        <f>G16-H16</f>
        <v>0</v>
      </c>
      <c r="J16" s="38"/>
    </row>
    <row r="17" spans="1:10" x14ac:dyDescent="0.25">
      <c r="A17" s="28"/>
      <c r="B17" s="28"/>
      <c r="C17" s="29"/>
      <c r="D17" s="29"/>
      <c r="E17" s="29"/>
      <c r="F17" s="29"/>
      <c r="G17" s="53"/>
      <c r="H17" s="53"/>
      <c r="I17" s="28"/>
      <c r="J17" s="31"/>
    </row>
    <row r="18" spans="1:10" x14ac:dyDescent="0.25">
      <c r="A18" s="37" t="s">
        <v>16</v>
      </c>
      <c r="B18" s="40" t="s">
        <v>20</v>
      </c>
      <c r="C18" s="5"/>
      <c r="D18" s="4"/>
      <c r="E18" s="5"/>
      <c r="F18" s="41" t="s">
        <v>38</v>
      </c>
      <c r="G18" s="60">
        <v>197855.55</v>
      </c>
      <c r="H18" s="60">
        <v>197855.55</v>
      </c>
      <c r="I18" s="21">
        <f>G18-H18</f>
        <v>0</v>
      </c>
      <c r="J18" s="38" t="s">
        <v>37</v>
      </c>
    </row>
    <row r="19" spans="1:10" x14ac:dyDescent="0.25">
      <c r="A19" s="2"/>
      <c r="B19" s="23"/>
      <c r="C19" s="4"/>
      <c r="D19" s="4"/>
      <c r="E19" s="4"/>
      <c r="F19" s="4"/>
      <c r="G19" s="59"/>
      <c r="H19" s="47"/>
      <c r="I19" s="21"/>
      <c r="J19" s="31"/>
    </row>
    <row r="20" spans="1:10" x14ac:dyDescent="0.25">
      <c r="A20" s="39" t="s">
        <v>22</v>
      </c>
      <c r="B20" s="40" t="s">
        <v>14</v>
      </c>
      <c r="C20" s="4"/>
      <c r="D20" s="4"/>
      <c r="E20" s="4"/>
      <c r="F20" s="63" t="s">
        <v>42</v>
      </c>
      <c r="G20" s="58">
        <v>198110.03</v>
      </c>
      <c r="H20" s="58">
        <v>188026.96</v>
      </c>
      <c r="I20" s="21">
        <f>G20-H20</f>
        <v>10083.070000000007</v>
      </c>
      <c r="J20" s="38"/>
    </row>
    <row r="21" spans="1:10" x14ac:dyDescent="0.25">
      <c r="A21" s="28"/>
      <c r="B21" s="28"/>
      <c r="C21" s="29"/>
      <c r="D21" s="29"/>
      <c r="E21" s="29"/>
      <c r="F21" s="29"/>
      <c r="G21" s="60"/>
      <c r="H21" s="48"/>
      <c r="I21" s="28"/>
      <c r="J21" s="31"/>
    </row>
    <row r="22" spans="1:10" x14ac:dyDescent="0.25">
      <c r="A22" s="39" t="s">
        <v>23</v>
      </c>
      <c r="B22" s="40" t="s">
        <v>14</v>
      </c>
      <c r="C22" s="5"/>
      <c r="D22" s="4"/>
      <c r="E22" s="5"/>
      <c r="F22" s="63" t="s">
        <v>42</v>
      </c>
      <c r="G22" s="63">
        <v>19189.52</v>
      </c>
      <c r="H22" s="60">
        <v>18155.54</v>
      </c>
      <c r="I22" s="21">
        <f>G22-H22</f>
        <v>1033.9799999999996</v>
      </c>
      <c r="J22" s="38"/>
    </row>
    <row r="23" spans="1:10" x14ac:dyDescent="0.25">
      <c r="A23" s="2"/>
      <c r="B23" s="42"/>
      <c r="C23" s="29"/>
      <c r="D23" s="29"/>
      <c r="E23" s="29"/>
      <c r="F23" s="29"/>
      <c r="G23" s="60"/>
      <c r="H23" s="60"/>
      <c r="I23" s="28"/>
      <c r="J23" s="31"/>
    </row>
    <row r="24" spans="1:10" x14ac:dyDescent="0.25">
      <c r="A24" s="39" t="s">
        <v>36</v>
      </c>
      <c r="B24" s="40" t="s">
        <v>14</v>
      </c>
      <c r="C24" s="5"/>
      <c r="D24" s="4"/>
      <c r="E24" s="5"/>
      <c r="F24" s="63" t="s">
        <v>42</v>
      </c>
      <c r="G24" s="60">
        <v>6977.01</v>
      </c>
      <c r="H24" s="60">
        <v>6977.01</v>
      </c>
      <c r="I24" s="21">
        <v>0</v>
      </c>
      <c r="J24" s="31"/>
    </row>
    <row r="25" spans="1:10" x14ac:dyDescent="0.25">
      <c r="A25" s="2"/>
      <c r="B25" s="32"/>
      <c r="C25" s="5"/>
      <c r="D25" s="4"/>
      <c r="E25" s="5"/>
      <c r="F25" s="43"/>
      <c r="G25" s="60"/>
      <c r="H25" s="48"/>
      <c r="I25" s="21"/>
      <c r="J25" s="31"/>
    </row>
    <row r="26" spans="1:10" x14ac:dyDescent="0.25">
      <c r="A26" s="37" t="s">
        <v>24</v>
      </c>
      <c r="B26" s="40" t="s">
        <v>14</v>
      </c>
      <c r="C26" s="5"/>
      <c r="D26" s="4"/>
      <c r="E26" s="5"/>
      <c r="F26" s="63" t="s">
        <v>42</v>
      </c>
      <c r="G26" s="61">
        <v>110561.87</v>
      </c>
      <c r="H26" s="61">
        <v>110561.87</v>
      </c>
      <c r="I26" s="21">
        <f>G26-H26</f>
        <v>0</v>
      </c>
      <c r="J26" s="31"/>
    </row>
    <row r="27" spans="1:10" x14ac:dyDescent="0.25">
      <c r="A27" s="37"/>
      <c r="B27" s="40"/>
      <c r="C27" s="5"/>
      <c r="D27" s="4"/>
      <c r="E27" s="5"/>
      <c r="F27" s="41"/>
      <c r="G27" s="61"/>
      <c r="H27" s="61"/>
      <c r="I27" s="21"/>
      <c r="J27" s="31"/>
    </row>
    <row r="28" spans="1:10" x14ac:dyDescent="0.25">
      <c r="A28" s="37" t="s">
        <v>33</v>
      </c>
      <c r="B28" s="40" t="s">
        <v>34</v>
      </c>
      <c r="C28" s="5"/>
      <c r="D28" s="4"/>
      <c r="E28" s="5"/>
      <c r="F28" s="41"/>
      <c r="G28" s="61">
        <v>4038.6</v>
      </c>
      <c r="H28" s="61"/>
      <c r="I28" s="21">
        <v>0</v>
      </c>
      <c r="J28" s="31"/>
    </row>
    <row r="29" spans="1:10" x14ac:dyDescent="0.25">
      <c r="A29" s="3"/>
      <c r="B29" s="2"/>
      <c r="C29" s="4"/>
      <c r="D29" s="4"/>
      <c r="E29" s="4"/>
      <c r="F29" s="4"/>
      <c r="G29" s="61"/>
      <c r="H29" s="49"/>
      <c r="I29" s="2"/>
      <c r="J29" s="31"/>
    </row>
    <row r="30" spans="1:10" x14ac:dyDescent="0.25">
      <c r="A30" s="37" t="s">
        <v>25</v>
      </c>
      <c r="B30" s="40" t="s">
        <v>14</v>
      </c>
      <c r="C30" s="4"/>
      <c r="D30" s="4"/>
      <c r="E30" s="4"/>
      <c r="F30" s="63" t="s">
        <v>42</v>
      </c>
      <c r="G30" s="61">
        <v>26804.87</v>
      </c>
      <c r="H30" s="61">
        <v>26804.87</v>
      </c>
      <c r="I30" s="21">
        <f>G30-H30</f>
        <v>0</v>
      </c>
      <c r="J30" s="31"/>
    </row>
    <row r="31" spans="1:10" x14ac:dyDescent="0.25">
      <c r="A31" s="3"/>
      <c r="B31" s="23"/>
      <c r="C31" s="4"/>
      <c r="D31" s="4"/>
      <c r="E31" s="4"/>
      <c r="F31" s="43"/>
      <c r="G31" s="61"/>
      <c r="H31" s="61"/>
      <c r="I31" s="2"/>
      <c r="J31" s="31"/>
    </row>
    <row r="32" spans="1:10" x14ac:dyDescent="0.25">
      <c r="A32" s="37" t="s">
        <v>26</v>
      </c>
      <c r="B32" s="40" t="s">
        <v>14</v>
      </c>
      <c r="C32" s="4"/>
      <c r="D32" s="4"/>
      <c r="E32" s="4"/>
      <c r="F32" s="63" t="s">
        <v>42</v>
      </c>
      <c r="G32" s="61">
        <v>20417.45</v>
      </c>
      <c r="H32" s="61">
        <v>20417.45</v>
      </c>
      <c r="I32" s="21">
        <f>G32-H32</f>
        <v>0</v>
      </c>
      <c r="J32" s="31"/>
    </row>
    <row r="33" spans="1:10" x14ac:dyDescent="0.25">
      <c r="A33" s="3"/>
      <c r="B33" s="40"/>
      <c r="C33" s="4"/>
      <c r="D33" s="4"/>
      <c r="E33" s="4"/>
      <c r="F33" s="43"/>
      <c r="G33" s="61"/>
      <c r="H33" s="61"/>
      <c r="I33" s="2"/>
      <c r="J33" s="31"/>
    </row>
    <row r="34" spans="1:10" x14ac:dyDescent="0.25">
      <c r="A34" s="37" t="s">
        <v>27</v>
      </c>
      <c r="B34" s="40" t="s">
        <v>14</v>
      </c>
      <c r="C34" s="4"/>
      <c r="D34" s="4"/>
      <c r="E34" s="4"/>
      <c r="F34" s="63" t="s">
        <v>42</v>
      </c>
      <c r="G34" s="61">
        <v>4721.75</v>
      </c>
      <c r="H34" s="61">
        <v>4721.75</v>
      </c>
      <c r="I34" s="21">
        <f>G34-H34</f>
        <v>0</v>
      </c>
      <c r="J34" s="31"/>
    </row>
    <row r="35" spans="1:10" x14ac:dyDescent="0.25">
      <c r="A35" s="37"/>
      <c r="B35" s="40"/>
      <c r="C35" s="4"/>
      <c r="D35" s="4"/>
      <c r="E35" s="4"/>
      <c r="F35" s="43"/>
      <c r="G35" s="61"/>
      <c r="H35" s="61"/>
      <c r="I35" s="21"/>
      <c r="J35" s="31"/>
    </row>
    <row r="36" spans="1:10" x14ac:dyDescent="0.25">
      <c r="A36" s="37" t="s">
        <v>30</v>
      </c>
      <c r="B36" s="40" t="s">
        <v>14</v>
      </c>
      <c r="C36" s="4"/>
      <c r="D36" s="4"/>
      <c r="E36" s="4"/>
      <c r="F36" s="63" t="s">
        <v>42</v>
      </c>
      <c r="G36" s="61">
        <v>1834.6</v>
      </c>
      <c r="H36" s="61">
        <v>1834.6</v>
      </c>
      <c r="I36" s="21">
        <f>G36-H36</f>
        <v>0</v>
      </c>
      <c r="J36" s="31"/>
    </row>
    <row r="37" spans="1:10" x14ac:dyDescent="0.25">
      <c r="A37" s="37"/>
      <c r="B37" s="40"/>
      <c r="C37" s="4"/>
      <c r="D37" s="4"/>
      <c r="E37" s="4"/>
      <c r="F37" s="43"/>
      <c r="G37" s="61"/>
      <c r="H37" s="61"/>
      <c r="I37" s="21"/>
      <c r="J37" s="31"/>
    </row>
    <row r="38" spans="1:10" x14ac:dyDescent="0.25">
      <c r="A38" s="37" t="s">
        <v>30</v>
      </c>
      <c r="B38" s="40" t="s">
        <v>14</v>
      </c>
      <c r="C38" s="4"/>
      <c r="D38" s="4"/>
      <c r="E38" s="4"/>
      <c r="F38" s="63" t="s">
        <v>42</v>
      </c>
      <c r="G38" s="61">
        <v>1668.15</v>
      </c>
      <c r="H38" s="61">
        <v>1668.15</v>
      </c>
      <c r="I38" s="21">
        <f>G38-H38</f>
        <v>0</v>
      </c>
      <c r="J38" s="31"/>
    </row>
    <row r="39" spans="1:10" x14ac:dyDescent="0.25">
      <c r="A39" s="37"/>
      <c r="B39" s="40"/>
      <c r="C39" s="4"/>
      <c r="D39" s="4"/>
      <c r="E39" s="4"/>
      <c r="F39" s="43"/>
      <c r="G39" s="61"/>
      <c r="H39" s="61"/>
      <c r="I39" s="21"/>
      <c r="J39" s="31"/>
    </row>
    <row r="40" spans="1:10" x14ac:dyDescent="0.25">
      <c r="A40" s="37" t="s">
        <v>31</v>
      </c>
      <c r="B40" s="40" t="s">
        <v>14</v>
      </c>
      <c r="C40" s="4"/>
      <c r="D40" s="4"/>
      <c r="E40" s="4"/>
      <c r="F40" s="63" t="s">
        <v>42</v>
      </c>
      <c r="G40" s="61">
        <v>1659.96</v>
      </c>
      <c r="H40" s="61">
        <v>1659.96</v>
      </c>
      <c r="I40" s="21">
        <f>G40-H40</f>
        <v>0</v>
      </c>
      <c r="J40" s="31"/>
    </row>
    <row r="41" spans="1:10" x14ac:dyDescent="0.25">
      <c r="A41" s="3"/>
      <c r="B41" s="23"/>
      <c r="C41" s="4"/>
      <c r="D41" s="4"/>
      <c r="E41" s="4"/>
      <c r="F41" s="43"/>
      <c r="G41" s="61"/>
      <c r="H41" s="49"/>
      <c r="I41" s="2"/>
      <c r="J41" s="31"/>
    </row>
    <row r="42" spans="1:10" s="22" customFormat="1" ht="12.75" customHeight="1" x14ac:dyDescent="0.25">
      <c r="A42" s="37" t="s">
        <v>32</v>
      </c>
      <c r="B42" s="40" t="s">
        <v>14</v>
      </c>
      <c r="C42" s="4"/>
      <c r="D42" s="4"/>
      <c r="E42" s="4"/>
      <c r="F42" s="63" t="s">
        <v>42</v>
      </c>
      <c r="G42" s="61">
        <v>1682.21</v>
      </c>
      <c r="H42" s="61">
        <v>489</v>
      </c>
      <c r="I42" s="21">
        <f>G42-H42</f>
        <v>1193.21</v>
      </c>
      <c r="J42" s="38" t="s">
        <v>44</v>
      </c>
    </row>
    <row r="43" spans="1:10" s="22" customFormat="1" ht="12.75" customHeight="1" x14ac:dyDescent="0.25">
      <c r="A43" s="37"/>
      <c r="B43" s="40"/>
      <c r="C43" s="4"/>
      <c r="D43" s="4"/>
      <c r="E43" s="4"/>
      <c r="F43" s="41"/>
      <c r="G43" s="60"/>
      <c r="H43" s="48"/>
      <c r="I43" s="21"/>
      <c r="J43" s="31"/>
    </row>
    <row r="44" spans="1:10" x14ac:dyDescent="0.25">
      <c r="A44" s="37" t="s">
        <v>35</v>
      </c>
      <c r="B44" s="40" t="s">
        <v>34</v>
      </c>
      <c r="C44" s="5"/>
      <c r="D44" s="4"/>
      <c r="E44" s="5"/>
      <c r="F44" s="41"/>
      <c r="G44" s="61">
        <v>1250</v>
      </c>
      <c r="H44" s="61"/>
      <c r="I44" s="21">
        <v>0</v>
      </c>
      <c r="J44" s="31"/>
    </row>
    <row r="45" spans="1:10" s="22" customFormat="1" ht="13.8" thickBot="1" x14ac:dyDescent="0.3">
      <c r="A45" s="23"/>
      <c r="B45" s="23"/>
      <c r="C45" s="33"/>
      <c r="D45" s="33"/>
      <c r="E45" s="33"/>
      <c r="F45" s="33"/>
      <c r="G45" s="60"/>
      <c r="H45" s="48"/>
      <c r="I45" s="34"/>
      <c r="J45" s="35"/>
    </row>
    <row r="46" spans="1:10" ht="13.8" thickTop="1" x14ac:dyDescent="0.25">
      <c r="A46" s="24"/>
      <c r="B46" s="24"/>
      <c r="C46" s="25"/>
      <c r="D46" s="25"/>
      <c r="E46" s="25"/>
      <c r="F46" s="25"/>
      <c r="G46" s="62"/>
      <c r="H46" s="50"/>
      <c r="I46" s="26">
        <f>SUM(I12:I44)</f>
        <v>12310.260000000006</v>
      </c>
      <c r="J46" s="27"/>
    </row>
  </sheetData>
  <autoFilter ref="A8:J46" xr:uid="{30F58DAB-AA83-40CA-9D28-2813BE6583CA}"/>
  <phoneticPr fontId="0" type="noConversion"/>
  <pageMargins left="0.47244094488188981" right="0.35433070866141736" top="0.39370078740157483" bottom="0" header="0" footer="0"/>
  <pageSetup paperSize="9" scale="86" orientation="landscape" horizontalDpi="360" verticalDpi="360" copies="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2022-10-17T07:45:50Z</cp:lastPrinted>
  <dcterms:created xsi:type="dcterms:W3CDTF">2000-01-18T15:18:55Z</dcterms:created>
  <dcterms:modified xsi:type="dcterms:W3CDTF">2023-12-05T06:38:22Z</dcterms:modified>
</cp:coreProperties>
</file>