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imating &amp; Procurement\Procurement Schedules\"/>
    </mc:Choice>
  </mc:AlternateContent>
  <xr:revisionPtr revIDLastSave="0" documentId="13_ncr:1_{8989AF99-07EA-4179-BB52-D30B53162578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Sheet1" sheetId="1" r:id="rId1"/>
  </sheets>
  <definedNames>
    <definedName name="_xlnm._FilterDatabase" localSheetId="0" hidden="1">Sheet1!$A$10:$J$45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9" i="1" l="1"/>
  <c r="I31" i="1"/>
  <c r="I33" i="1"/>
  <c r="I35" i="1"/>
  <c r="I37" i="1"/>
  <c r="I15" i="1"/>
  <c r="I23" i="1" l="1"/>
  <c r="G19" i="1"/>
  <c r="G17" i="1"/>
  <c r="I25" i="1"/>
  <c r="I45" i="1" l="1"/>
</calcChain>
</file>

<file path=xl/sharedStrings.xml><?xml version="1.0" encoding="utf-8"?>
<sst xmlns="http://schemas.openxmlformats.org/spreadsheetml/2006/main" count="74" uniqueCount="58">
  <si>
    <t>PROCUREMENT SCHEDULE</t>
  </si>
  <si>
    <t>Trade</t>
  </si>
  <si>
    <t>Supplier</t>
  </si>
  <si>
    <t>Start</t>
  </si>
  <si>
    <t>Delivery</t>
  </si>
  <si>
    <t>Order by</t>
  </si>
  <si>
    <t>Profit/Loss</t>
  </si>
  <si>
    <t>Comments</t>
  </si>
  <si>
    <t>Period</t>
  </si>
  <si>
    <t>Allowance</t>
  </si>
  <si>
    <t>Quote</t>
  </si>
  <si>
    <t>Tender</t>
  </si>
  <si>
    <t>Order</t>
  </si>
  <si>
    <t>Placed</t>
  </si>
  <si>
    <t>Date (w/c)</t>
  </si>
  <si>
    <t>JMS</t>
  </si>
  <si>
    <t>Shadbolt</t>
  </si>
  <si>
    <t>Formwise</t>
  </si>
  <si>
    <t>Various</t>
  </si>
  <si>
    <t>SRM - WOKING - RED CAR PARK AND PUBLIC WC'S</t>
  </si>
  <si>
    <t>Doors</t>
  </si>
  <si>
    <t>Frames</t>
  </si>
  <si>
    <t>Ironmongery</t>
  </si>
  <si>
    <t>Vanity units</t>
  </si>
  <si>
    <t>Mirrors</t>
  </si>
  <si>
    <t>Sanitary fittings</t>
  </si>
  <si>
    <t>Elite</t>
  </si>
  <si>
    <t>"Changing Place" equipment</t>
  </si>
  <si>
    <t>"Greenlam" option</t>
  </si>
  <si>
    <t>Duct panelling</t>
  </si>
  <si>
    <t>Urinal dividers</t>
  </si>
  <si>
    <t>WC cubicles</t>
  </si>
  <si>
    <t>Astor Bannerman</t>
  </si>
  <si>
    <t>"Normbau" option</t>
  </si>
  <si>
    <t>28.04.21</t>
  </si>
  <si>
    <t>Wall protection</t>
  </si>
  <si>
    <t>Gradus</t>
  </si>
  <si>
    <t>Aluminium chequer plate</t>
  </si>
  <si>
    <t>Cut plate to size</t>
  </si>
  <si>
    <t>Stratum skirting</t>
  </si>
  <si>
    <t>Pipe protectors</t>
  </si>
  <si>
    <t>Wall protection delivery</t>
  </si>
  <si>
    <t>28.06.21</t>
  </si>
  <si>
    <t>18.06.21</t>
  </si>
  <si>
    <t>Only issued internally for now</t>
  </si>
  <si>
    <t>Omitted</t>
  </si>
  <si>
    <t>14.05.21</t>
  </si>
  <si>
    <t>Site order have been placed</t>
  </si>
  <si>
    <t>24.06.21</t>
  </si>
  <si>
    <t>07.07.21</t>
  </si>
  <si>
    <t>Revision A issued 30.06.21</t>
  </si>
  <si>
    <t>Volante</t>
  </si>
  <si>
    <t>12.08.21</t>
  </si>
  <si>
    <t>13.08.21</t>
  </si>
  <si>
    <t>Forkguard protection</t>
  </si>
  <si>
    <t>Asafe</t>
  </si>
  <si>
    <t>04.02.22</t>
  </si>
  <si>
    <t>12.07.22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</si>
</sst>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u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17" fontId="2" fillId="0" borderId="1" xfId="0" applyNumberFormat="1" applyFont="1" applyBorder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2" fillId="0" borderId="0" xfId="0" applyFont="1" applyAlignment="1">
      <alignment vertical="top" wrapText="1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/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4" fontId="2" fillId="0" borderId="5" xfId="0" applyNumberFormat="1" applyFont="1" applyBorder="1"/>
    <xf numFmtId="0" fontId="2" fillId="0" borderId="5" xfId="0" applyFont="1" applyBorder="1" applyAlignment="1">
      <alignment vertical="top" wrapText="1"/>
    </xf>
    <xf numFmtId="4" fontId="2" fillId="0" borderId="1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6" xfId="0" applyFont="1" applyBorder="1" applyAlignment="1">
      <alignment vertical="top"/>
    </xf>
    <xf numFmtId="4" fontId="2" fillId="0" borderId="6" xfId="0" applyNumberFormat="1" applyFont="1" applyBorder="1" applyAlignment="1">
      <alignment vertical="top"/>
    </xf>
    <xf numFmtId="4" fontId="2" fillId="0" borderId="7" xfId="0" applyNumberFormat="1" applyFont="1" applyBorder="1" applyAlignment="1">
      <alignment vertical="top"/>
    </xf>
    <xf numFmtId="0" fontId="2" fillId="0" borderId="7" xfId="0" applyFont="1" applyBorder="1" applyAlignment="1">
      <alignment vertical="top"/>
    </xf>
    <xf numFmtId="4" fontId="2" fillId="0" borderId="1" xfId="0" applyNumberFormat="1" applyFont="1" applyBorder="1" applyAlignment="1">
      <alignment horizontal="center" vertical="top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4" fontId="2" fillId="0" borderId="8" xfId="0" applyNumberFormat="1" applyFont="1" applyBorder="1"/>
    <xf numFmtId="4" fontId="2" fillId="0" borderId="9" xfId="0" applyNumberFormat="1" applyFont="1" applyBorder="1"/>
    <xf numFmtId="0" fontId="2" fillId="0" borderId="8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3" fillId="0" borderId="0" xfId="0" applyFont="1" applyBorder="1"/>
    <xf numFmtId="0" fontId="1" fillId="0" borderId="0" xfId="0" applyFont="1" applyBorder="1"/>
    <xf numFmtId="0" fontId="2" fillId="0" borderId="1" xfId="0" applyFont="1" applyFill="1" applyBorder="1" applyAlignment="1">
      <alignment vertical="top"/>
    </xf>
    <xf numFmtId="0" fontId="2" fillId="0" borderId="0" xfId="0" applyFont="1" applyAlignment="1">
      <alignment horizontal="left"/>
    </xf>
    <xf numFmtId="4" fontId="2" fillId="0" borderId="1" xfId="0" applyNumberFormat="1" applyFont="1" applyFill="1" applyBorder="1" applyAlignment="1">
      <alignment vertical="top"/>
    </xf>
    <xf numFmtId="4" fontId="2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5"/>
  <sheetViews>
    <sheetView tabSelected="1" workbookViewId="0">
      <selection activeCell="J4" sqref="J4"/>
    </sheetView>
  </sheetViews>
  <sheetFormatPr defaultColWidth="9.125" defaultRowHeight="12.9" x14ac:dyDescent="0.2"/>
  <cols>
    <col min="1" max="1" width="27.75" style="5" customWidth="1"/>
    <col min="2" max="2" width="18.875" style="5" customWidth="1"/>
    <col min="3" max="5" width="9.125" style="6"/>
    <col min="6" max="6" width="11" style="6" bestFit="1" customWidth="1"/>
    <col min="7" max="8" width="10.625" style="7" customWidth="1"/>
    <col min="9" max="9" width="12.625" style="5" customWidth="1"/>
    <col min="10" max="10" width="62.125" style="8" customWidth="1"/>
    <col min="11" max="16384" width="9.125" style="5"/>
  </cols>
  <sheetData>
    <row r="1" spans="1:10" ht="13.6" x14ac:dyDescent="0.25">
      <c r="A1" s="39" t="s">
        <v>19</v>
      </c>
    </row>
    <row r="2" spans="1:10" x14ac:dyDescent="0.2">
      <c r="A2" s="40"/>
    </row>
    <row r="3" spans="1:10" ht="13.6" x14ac:dyDescent="0.25">
      <c r="A3" s="39" t="s">
        <v>0</v>
      </c>
      <c r="C3" s="42"/>
      <c r="J3" s="38" t="s">
        <v>57</v>
      </c>
    </row>
    <row r="4" spans="1:10" x14ac:dyDescent="0.2">
      <c r="C4" s="42"/>
      <c r="J4" s="38"/>
    </row>
    <row r="6" spans="1:10" x14ac:dyDescent="0.2">
      <c r="A6" s="9"/>
      <c r="B6" s="9"/>
      <c r="C6" s="10"/>
      <c r="D6" s="10"/>
      <c r="E6" s="10"/>
      <c r="F6" s="10"/>
      <c r="G6" s="11"/>
      <c r="H6" s="11"/>
      <c r="I6" s="9"/>
      <c r="J6" s="12"/>
    </row>
    <row r="7" spans="1:10" x14ac:dyDescent="0.2">
      <c r="A7" s="13" t="s">
        <v>1</v>
      </c>
      <c r="B7" s="13" t="s">
        <v>2</v>
      </c>
      <c r="C7" s="13" t="s">
        <v>3</v>
      </c>
      <c r="D7" s="13" t="s">
        <v>4</v>
      </c>
      <c r="E7" s="13" t="s">
        <v>5</v>
      </c>
      <c r="F7" s="13" t="s">
        <v>12</v>
      </c>
      <c r="G7" s="14" t="s">
        <v>11</v>
      </c>
      <c r="H7" s="14" t="s">
        <v>2</v>
      </c>
      <c r="I7" s="13" t="s">
        <v>6</v>
      </c>
      <c r="J7" s="15" t="s">
        <v>7</v>
      </c>
    </row>
    <row r="8" spans="1:10" x14ac:dyDescent="0.2">
      <c r="A8" s="13"/>
      <c r="B8" s="13"/>
      <c r="C8" s="13" t="s">
        <v>14</v>
      </c>
      <c r="D8" s="13" t="s">
        <v>8</v>
      </c>
      <c r="E8" s="13"/>
      <c r="F8" s="13" t="s">
        <v>13</v>
      </c>
      <c r="G8" s="14" t="s">
        <v>9</v>
      </c>
      <c r="H8" s="14" t="s">
        <v>10</v>
      </c>
      <c r="I8" s="13"/>
      <c r="J8" s="15"/>
    </row>
    <row r="9" spans="1:10" x14ac:dyDescent="0.2">
      <c r="A9" s="16"/>
      <c r="B9" s="16"/>
      <c r="C9" s="16"/>
      <c r="D9" s="16"/>
      <c r="E9" s="16"/>
      <c r="F9" s="16"/>
      <c r="G9" s="17"/>
      <c r="H9" s="17"/>
      <c r="I9" s="16"/>
      <c r="J9" s="18"/>
    </row>
    <row r="10" spans="1:10" x14ac:dyDescent="0.2">
      <c r="A10" s="19"/>
      <c r="B10" s="19"/>
      <c r="C10" s="20"/>
      <c r="D10" s="20"/>
      <c r="E10" s="20"/>
      <c r="F10" s="20"/>
      <c r="G10" s="21"/>
      <c r="H10" s="21"/>
      <c r="I10" s="19"/>
      <c r="J10" s="22"/>
    </row>
    <row r="11" spans="1:10" s="24" customFormat="1" ht="13.6" x14ac:dyDescent="0.2">
      <c r="A11" s="1" t="s">
        <v>20</v>
      </c>
      <c r="B11" s="1" t="s">
        <v>16</v>
      </c>
      <c r="C11" s="4"/>
      <c r="D11" s="3"/>
      <c r="E11" s="4"/>
      <c r="F11" s="3" t="s">
        <v>43</v>
      </c>
      <c r="G11" s="23">
        <v>71844.81</v>
      </c>
      <c r="H11" s="23">
        <v>71844.81</v>
      </c>
      <c r="I11" s="23">
        <v>0</v>
      </c>
      <c r="J11" s="45" t="s">
        <v>44</v>
      </c>
    </row>
    <row r="12" spans="1:10" s="24" customFormat="1" x14ac:dyDescent="0.2">
      <c r="A12" s="1"/>
      <c r="B12" s="25"/>
      <c r="C12" s="3"/>
      <c r="D12" s="3"/>
      <c r="E12" s="3"/>
      <c r="F12" s="3"/>
      <c r="G12" s="26"/>
      <c r="H12" s="26"/>
      <c r="I12" s="23"/>
      <c r="J12" s="2"/>
    </row>
    <row r="13" spans="1:10" s="24" customFormat="1" x14ac:dyDescent="0.2">
      <c r="A13" s="1" t="s">
        <v>21</v>
      </c>
      <c r="B13" s="25" t="s">
        <v>15</v>
      </c>
      <c r="C13" s="3"/>
      <c r="D13" s="3"/>
      <c r="E13" s="3"/>
      <c r="F13" s="3" t="s">
        <v>48</v>
      </c>
      <c r="G13" s="26">
        <v>32845.67</v>
      </c>
      <c r="H13" s="26">
        <v>32845.67</v>
      </c>
      <c r="I13" s="23">
        <v>0</v>
      </c>
      <c r="J13" s="2"/>
    </row>
    <row r="14" spans="1:10" s="24" customFormat="1" x14ac:dyDescent="0.2">
      <c r="A14" s="1"/>
      <c r="B14" s="25"/>
      <c r="C14" s="3"/>
      <c r="D14" s="3"/>
      <c r="E14" s="3"/>
      <c r="F14" s="3"/>
      <c r="G14" s="26"/>
      <c r="H14" s="26"/>
      <c r="I14" s="23"/>
      <c r="J14" s="2"/>
    </row>
    <row r="15" spans="1:10" s="24" customFormat="1" x14ac:dyDescent="0.2">
      <c r="A15" s="1" t="s">
        <v>22</v>
      </c>
      <c r="B15" s="25" t="s">
        <v>26</v>
      </c>
      <c r="C15" s="3"/>
      <c r="D15" s="3"/>
      <c r="E15" s="3"/>
      <c r="F15" s="3" t="s">
        <v>34</v>
      </c>
      <c r="G15" s="26">
        <v>43488.4</v>
      </c>
      <c r="H15" s="26">
        <v>41313.980000000003</v>
      </c>
      <c r="I15" s="23">
        <f>G15-H15</f>
        <v>2174.4199999999983</v>
      </c>
      <c r="J15" s="2" t="s">
        <v>33</v>
      </c>
    </row>
    <row r="16" spans="1:10" s="24" customFormat="1" x14ac:dyDescent="0.2">
      <c r="A16" s="1"/>
      <c r="B16" s="25"/>
      <c r="C16" s="3"/>
      <c r="D16" s="3"/>
      <c r="E16" s="3"/>
      <c r="F16" s="3"/>
      <c r="G16" s="26"/>
      <c r="H16" s="26"/>
      <c r="I16" s="23"/>
      <c r="J16" s="2"/>
    </row>
    <row r="17" spans="1:10" s="24" customFormat="1" x14ac:dyDescent="0.2">
      <c r="A17" s="1" t="s">
        <v>31</v>
      </c>
      <c r="B17" s="1" t="s">
        <v>17</v>
      </c>
      <c r="C17" s="4"/>
      <c r="D17" s="3"/>
      <c r="E17" s="4"/>
      <c r="F17" s="3" t="s">
        <v>53</v>
      </c>
      <c r="G17" s="23">
        <f>30000</f>
        <v>30000</v>
      </c>
      <c r="H17" s="23">
        <v>30000</v>
      </c>
      <c r="I17" s="23">
        <v>0</v>
      </c>
      <c r="J17" s="2" t="s">
        <v>28</v>
      </c>
    </row>
    <row r="18" spans="1:10" s="24" customFormat="1" x14ac:dyDescent="0.2">
      <c r="A18" s="1"/>
      <c r="B18" s="25"/>
      <c r="C18" s="3"/>
      <c r="D18" s="3"/>
      <c r="E18" s="3"/>
      <c r="F18" s="3"/>
      <c r="G18" s="27"/>
      <c r="H18" s="27"/>
      <c r="I18" s="28"/>
      <c r="J18" s="2"/>
    </row>
    <row r="19" spans="1:10" s="24" customFormat="1" x14ac:dyDescent="0.2">
      <c r="A19" s="1" t="s">
        <v>29</v>
      </c>
      <c r="B19" s="1" t="s">
        <v>17</v>
      </c>
      <c r="C19" s="3"/>
      <c r="D19" s="3"/>
      <c r="E19" s="3"/>
      <c r="F19" s="3" t="s">
        <v>53</v>
      </c>
      <c r="G19" s="27">
        <f>7200+4000+2400+890+1070+1200+1660+1200+1100+1900+1780</f>
        <v>24400</v>
      </c>
      <c r="H19" s="27">
        <v>24400</v>
      </c>
      <c r="I19" s="23">
        <v>0</v>
      </c>
      <c r="J19" s="2" t="s">
        <v>28</v>
      </c>
    </row>
    <row r="20" spans="1:10" s="24" customFormat="1" x14ac:dyDescent="0.2">
      <c r="A20" s="1"/>
      <c r="B20" s="25"/>
      <c r="C20" s="3"/>
      <c r="D20" s="3"/>
      <c r="E20" s="3"/>
      <c r="F20" s="3"/>
      <c r="G20" s="27"/>
      <c r="H20" s="27"/>
      <c r="I20" s="28"/>
      <c r="J20" s="2"/>
    </row>
    <row r="21" spans="1:10" s="24" customFormat="1" x14ac:dyDescent="0.2">
      <c r="A21" s="1" t="s">
        <v>30</v>
      </c>
      <c r="B21" s="1" t="s">
        <v>17</v>
      </c>
      <c r="C21" s="3"/>
      <c r="D21" s="3"/>
      <c r="E21" s="3"/>
      <c r="F21" s="3" t="s">
        <v>53</v>
      </c>
      <c r="G21" s="27">
        <v>1120</v>
      </c>
      <c r="H21" s="27">
        <v>1120</v>
      </c>
      <c r="I21" s="23">
        <v>0</v>
      </c>
      <c r="J21" s="2"/>
    </row>
    <row r="22" spans="1:10" s="24" customFormat="1" x14ac:dyDescent="0.2">
      <c r="A22" s="1"/>
      <c r="B22" s="25"/>
      <c r="C22" s="3"/>
      <c r="D22" s="3"/>
      <c r="E22" s="3"/>
      <c r="F22" s="3"/>
      <c r="G22" s="27"/>
      <c r="H22" s="27"/>
      <c r="I22" s="28"/>
      <c r="J22" s="2"/>
    </row>
    <row r="23" spans="1:10" s="24" customFormat="1" x14ac:dyDescent="0.2">
      <c r="A23" s="1" t="s">
        <v>23</v>
      </c>
      <c r="B23" s="1" t="s">
        <v>15</v>
      </c>
      <c r="C23" s="4"/>
      <c r="D23" s="3"/>
      <c r="E23" s="4"/>
      <c r="F23" s="3" t="s">
        <v>52</v>
      </c>
      <c r="G23" s="43">
        <v>42019</v>
      </c>
      <c r="H23" s="23">
        <v>41543.39</v>
      </c>
      <c r="I23" s="23">
        <f>G23-H23</f>
        <v>475.61000000000058</v>
      </c>
      <c r="J23" s="2" t="s">
        <v>28</v>
      </c>
    </row>
    <row r="24" spans="1:10" s="24" customFormat="1" x14ac:dyDescent="0.2">
      <c r="A24" s="1"/>
      <c r="B24" s="25"/>
      <c r="C24" s="3"/>
      <c r="D24" s="3"/>
      <c r="E24" s="3"/>
      <c r="F24" s="3"/>
      <c r="G24" s="27"/>
      <c r="H24" s="27"/>
      <c r="I24" s="28"/>
      <c r="J24" s="2"/>
    </row>
    <row r="25" spans="1:10" s="24" customFormat="1" x14ac:dyDescent="0.2">
      <c r="A25" s="1" t="s">
        <v>24</v>
      </c>
      <c r="B25" s="25" t="s">
        <v>15</v>
      </c>
      <c r="C25" s="4"/>
      <c r="D25" s="3"/>
      <c r="E25" s="4"/>
      <c r="F25" s="3" t="s">
        <v>52</v>
      </c>
      <c r="G25" s="23">
        <v>9259.9599999999991</v>
      </c>
      <c r="H25" s="43">
        <v>5070.91</v>
      </c>
      <c r="I25" s="23">
        <f>G25-H25</f>
        <v>4189.0499999999993</v>
      </c>
      <c r="J25" s="2"/>
    </row>
    <row r="26" spans="1:10" s="24" customFormat="1" x14ac:dyDescent="0.2">
      <c r="A26" s="1"/>
      <c r="B26" s="36"/>
      <c r="C26" s="4"/>
      <c r="D26" s="3"/>
      <c r="E26" s="4"/>
      <c r="F26" s="3"/>
      <c r="G26" s="23"/>
      <c r="H26" s="23"/>
      <c r="I26" s="23"/>
      <c r="J26" s="2"/>
    </row>
    <row r="27" spans="1:10" s="24" customFormat="1" x14ac:dyDescent="0.2">
      <c r="A27" s="1" t="s">
        <v>27</v>
      </c>
      <c r="B27" s="41" t="s">
        <v>32</v>
      </c>
      <c r="C27" s="3"/>
      <c r="D27" s="3"/>
      <c r="E27" s="3"/>
      <c r="F27" s="3" t="s">
        <v>46</v>
      </c>
      <c r="G27" s="26">
        <v>8957</v>
      </c>
      <c r="H27" s="26">
        <v>8957</v>
      </c>
      <c r="I27" s="23">
        <v>0</v>
      </c>
      <c r="J27" s="2" t="s">
        <v>50</v>
      </c>
    </row>
    <row r="28" spans="1:10" s="24" customFormat="1" x14ac:dyDescent="0.2">
      <c r="A28" s="1"/>
      <c r="B28" s="28"/>
      <c r="C28" s="3"/>
      <c r="D28" s="3"/>
      <c r="E28" s="29"/>
      <c r="F28" s="3"/>
      <c r="G28" s="23"/>
      <c r="H28" s="23"/>
      <c r="I28" s="23"/>
      <c r="J28" s="2"/>
    </row>
    <row r="29" spans="1:10" s="24" customFormat="1" x14ac:dyDescent="0.2">
      <c r="A29" s="1" t="s">
        <v>25</v>
      </c>
      <c r="B29" s="1" t="s">
        <v>18</v>
      </c>
      <c r="C29" s="3"/>
      <c r="D29" s="3"/>
      <c r="E29" s="3"/>
      <c r="F29" s="3"/>
      <c r="G29" s="26">
        <v>30727.32</v>
      </c>
      <c r="H29" s="26">
        <v>30727.32</v>
      </c>
      <c r="I29" s="23">
        <v>0</v>
      </c>
      <c r="J29" s="2" t="s">
        <v>47</v>
      </c>
    </row>
    <row r="30" spans="1:10" s="24" customFormat="1" x14ac:dyDescent="0.2">
      <c r="A30" s="1"/>
      <c r="B30" s="28"/>
      <c r="C30" s="3"/>
      <c r="D30" s="3"/>
      <c r="E30" s="29"/>
      <c r="F30" s="3"/>
      <c r="G30" s="26"/>
      <c r="H30" s="26"/>
      <c r="I30" s="23"/>
      <c r="J30" s="2"/>
    </row>
    <row r="31" spans="1:10" s="24" customFormat="1" x14ac:dyDescent="0.2">
      <c r="A31" s="1" t="s">
        <v>35</v>
      </c>
      <c r="B31" s="28" t="s">
        <v>36</v>
      </c>
      <c r="C31" s="3"/>
      <c r="D31" s="3"/>
      <c r="E31" s="29"/>
      <c r="F31" s="3" t="s">
        <v>42</v>
      </c>
      <c r="G31" s="26">
        <v>98731.56</v>
      </c>
      <c r="H31" s="26">
        <v>98178.95</v>
      </c>
      <c r="I31" s="23">
        <f>G31-H31</f>
        <v>552.61000000000058</v>
      </c>
      <c r="J31" s="44"/>
    </row>
    <row r="32" spans="1:10" s="24" customFormat="1" x14ac:dyDescent="0.2">
      <c r="A32" s="1"/>
      <c r="B32" s="28"/>
      <c r="C32" s="3"/>
      <c r="D32" s="3"/>
      <c r="E32" s="29"/>
      <c r="F32" s="3"/>
      <c r="G32" s="26"/>
      <c r="H32" s="26"/>
      <c r="I32" s="23"/>
      <c r="J32" s="2"/>
    </row>
    <row r="33" spans="1:10" s="24" customFormat="1" x14ac:dyDescent="0.2">
      <c r="A33" s="1" t="s">
        <v>41</v>
      </c>
      <c r="B33" s="28" t="s">
        <v>36</v>
      </c>
      <c r="C33" s="3"/>
      <c r="D33" s="3"/>
      <c r="E33" s="29"/>
      <c r="F33" s="3" t="s">
        <v>42</v>
      </c>
      <c r="G33" s="26">
        <v>0</v>
      </c>
      <c r="H33" s="26">
        <v>1490</v>
      </c>
      <c r="I33" s="23">
        <f>G33-H33</f>
        <v>-1490</v>
      </c>
      <c r="J33" s="2"/>
    </row>
    <row r="34" spans="1:10" s="24" customFormat="1" x14ac:dyDescent="0.2">
      <c r="A34" s="1"/>
      <c r="B34" s="28"/>
      <c r="C34" s="3"/>
      <c r="D34" s="3"/>
      <c r="E34" s="29"/>
      <c r="F34" s="3"/>
      <c r="G34" s="26"/>
      <c r="H34" s="26"/>
      <c r="I34" s="23"/>
      <c r="J34" s="2"/>
    </row>
    <row r="35" spans="1:10" s="24" customFormat="1" x14ac:dyDescent="0.2">
      <c r="A35" s="1" t="s">
        <v>37</v>
      </c>
      <c r="B35" s="28" t="s">
        <v>36</v>
      </c>
      <c r="C35" s="3"/>
      <c r="D35" s="3"/>
      <c r="E35" s="29"/>
      <c r="F35" s="3" t="s">
        <v>42</v>
      </c>
      <c r="G35" s="26">
        <v>29822.74</v>
      </c>
      <c r="H35" s="26">
        <v>11698.53</v>
      </c>
      <c r="I35" s="23">
        <f>G35-H35</f>
        <v>18124.21</v>
      </c>
      <c r="J35" s="2"/>
    </row>
    <row r="36" spans="1:10" s="24" customFormat="1" x14ac:dyDescent="0.2">
      <c r="A36" s="1"/>
      <c r="B36" s="28"/>
      <c r="C36" s="3"/>
      <c r="D36" s="3"/>
      <c r="E36" s="29"/>
      <c r="F36" s="3"/>
      <c r="G36" s="26"/>
      <c r="H36" s="26"/>
      <c r="I36" s="23"/>
      <c r="J36" s="2"/>
    </row>
    <row r="37" spans="1:10" s="24" customFormat="1" x14ac:dyDescent="0.2">
      <c r="A37" s="1" t="s">
        <v>38</v>
      </c>
      <c r="B37" s="28" t="s">
        <v>15</v>
      </c>
      <c r="C37" s="3"/>
      <c r="D37" s="3"/>
      <c r="E37" s="3"/>
      <c r="F37" s="3" t="s">
        <v>49</v>
      </c>
      <c r="G37" s="26">
        <v>0</v>
      </c>
      <c r="H37" s="26">
        <v>1816.61</v>
      </c>
      <c r="I37" s="23">
        <f>G37-H37</f>
        <v>-1816.61</v>
      </c>
      <c r="J37" s="2"/>
    </row>
    <row r="38" spans="1:10" s="24" customFormat="1" x14ac:dyDescent="0.2">
      <c r="A38" s="25"/>
      <c r="B38" s="25"/>
      <c r="C38" s="35"/>
      <c r="D38" s="35"/>
      <c r="E38" s="35"/>
      <c r="F38" s="35"/>
      <c r="G38" s="26"/>
      <c r="H38" s="26"/>
      <c r="I38" s="23"/>
      <c r="J38" s="37"/>
    </row>
    <row r="39" spans="1:10" s="24" customFormat="1" x14ac:dyDescent="0.2">
      <c r="A39" s="25" t="s">
        <v>39</v>
      </c>
      <c r="B39" s="36" t="s">
        <v>51</v>
      </c>
      <c r="C39" s="35"/>
      <c r="D39" s="35"/>
      <c r="E39" s="35"/>
      <c r="F39" s="35"/>
      <c r="G39" s="26">
        <v>1346.8</v>
      </c>
      <c r="H39" s="26">
        <v>5783.05</v>
      </c>
      <c r="I39" s="23">
        <f>G39-H39</f>
        <v>-4436.25</v>
      </c>
      <c r="J39" s="2" t="s">
        <v>47</v>
      </c>
    </row>
    <row r="40" spans="1:10" s="24" customFormat="1" x14ac:dyDescent="0.2">
      <c r="A40" s="25"/>
      <c r="B40" s="25"/>
      <c r="C40" s="35"/>
      <c r="D40" s="35"/>
      <c r="E40" s="35"/>
      <c r="F40" s="35"/>
      <c r="G40" s="26"/>
      <c r="H40" s="26"/>
      <c r="I40" s="23"/>
      <c r="J40" s="37"/>
    </row>
    <row r="41" spans="1:10" s="24" customFormat="1" x14ac:dyDescent="0.2">
      <c r="A41" s="25" t="s">
        <v>54</v>
      </c>
      <c r="B41" s="25" t="s">
        <v>55</v>
      </c>
      <c r="C41" s="35"/>
      <c r="D41" s="35"/>
      <c r="E41" s="35"/>
      <c r="F41" s="35" t="s">
        <v>56</v>
      </c>
      <c r="G41" s="26">
        <v>13113.78</v>
      </c>
      <c r="H41" s="26">
        <v>13113.78</v>
      </c>
      <c r="I41" s="23">
        <v>0</v>
      </c>
      <c r="J41" s="37"/>
    </row>
    <row r="42" spans="1:10" s="24" customFormat="1" x14ac:dyDescent="0.2">
      <c r="A42" s="25"/>
      <c r="B42" s="25"/>
      <c r="C42" s="35"/>
      <c r="D42" s="35"/>
      <c r="E42" s="35"/>
      <c r="F42" s="35"/>
      <c r="G42" s="26"/>
      <c r="H42" s="26"/>
      <c r="I42" s="23"/>
      <c r="J42" s="37"/>
    </row>
    <row r="43" spans="1:10" s="24" customFormat="1" ht="14.45" customHeight="1" x14ac:dyDescent="0.2">
      <c r="A43" s="25" t="s">
        <v>40</v>
      </c>
      <c r="B43" s="25"/>
      <c r="C43" s="35"/>
      <c r="D43" s="35"/>
      <c r="E43" s="35"/>
      <c r="F43" s="35"/>
      <c r="G43" s="26">
        <v>1260</v>
      </c>
      <c r="H43" s="26"/>
      <c r="I43" s="23"/>
      <c r="J43" s="46" t="s">
        <v>45</v>
      </c>
    </row>
    <row r="44" spans="1:10" s="24" customFormat="1" ht="14.45" customHeight="1" thickBot="1" x14ac:dyDescent="0.25">
      <c r="A44" s="25"/>
      <c r="B44" s="25"/>
      <c r="C44" s="35"/>
      <c r="D44" s="35"/>
      <c r="E44" s="35"/>
      <c r="F44" s="35"/>
      <c r="G44" s="26"/>
      <c r="H44" s="26"/>
      <c r="I44" s="36"/>
      <c r="J44" s="37"/>
    </row>
    <row r="45" spans="1:10" ht="13.6" thickTop="1" x14ac:dyDescent="0.2">
      <c r="A45" s="30"/>
      <c r="B45" s="30"/>
      <c r="C45" s="31"/>
      <c r="D45" s="31"/>
      <c r="E45" s="31"/>
      <c r="F45" s="31"/>
      <c r="G45" s="32"/>
      <c r="H45" s="32"/>
      <c r="I45" s="33">
        <f>SUM(I11:I43)</f>
        <v>17773.039999999997</v>
      </c>
      <c r="J45" s="34"/>
    </row>
  </sheetData>
  <autoFilter ref="A10:J45" xr:uid="{4BFE155A-0010-4110-9018-FEA4CA63C516}"/>
  <phoneticPr fontId="0" type="noConversion"/>
  <pageMargins left="0.47244094488188981" right="0.35433070866141736" top="0.39370078740157483" bottom="0" header="0" footer="0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Simon Thorpe</cp:lastModifiedBy>
  <cp:lastPrinted>2022-07-12T12:05:23Z</cp:lastPrinted>
  <dcterms:created xsi:type="dcterms:W3CDTF">2000-01-18T15:18:55Z</dcterms:created>
  <dcterms:modified xsi:type="dcterms:W3CDTF">2022-07-12T12:06:49Z</dcterms:modified>
</cp:coreProperties>
</file>