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E43A74C4-2DE7-41DA-9685-84CD76E4521B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  <sheet name="JMS 32mm" sheetId="18" r:id="rId7"/>
  </sheets>
  <externalReferences>
    <externalReference r:id="rId8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75" i="4" l="1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M379" i="18"/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L375" i="4"/>
  <c r="K375" i="4"/>
  <c r="J375" i="4"/>
  <c r="H375" i="4"/>
  <c r="G375" i="4"/>
  <c r="E375" i="4"/>
  <c r="D375" i="4"/>
  <c r="C375" i="4"/>
  <c r="B375" i="4"/>
  <c r="A375" i="4"/>
  <c r="L374" i="4"/>
  <c r="K374" i="4"/>
  <c r="J374" i="4"/>
  <c r="H374" i="4"/>
  <c r="G374" i="4"/>
  <c r="E374" i="4"/>
  <c r="D374" i="4"/>
  <c r="C374" i="4"/>
  <c r="B374" i="4"/>
  <c r="A374" i="4"/>
  <c r="L373" i="4"/>
  <c r="K373" i="4"/>
  <c r="J373" i="4"/>
  <c r="H373" i="4"/>
  <c r="G373" i="4"/>
  <c r="E373" i="4"/>
  <c r="D373" i="4"/>
  <c r="C373" i="4"/>
  <c r="B373" i="4"/>
  <c r="A373" i="4"/>
  <c r="L372" i="4"/>
  <c r="K372" i="4"/>
  <c r="J372" i="4"/>
  <c r="H372" i="4"/>
  <c r="G372" i="4"/>
  <c r="E372" i="4"/>
  <c r="D372" i="4"/>
  <c r="C372" i="4"/>
  <c r="B372" i="4"/>
  <c r="A372" i="4"/>
  <c r="L371" i="4"/>
  <c r="K371" i="4"/>
  <c r="J371" i="4"/>
  <c r="H371" i="4"/>
  <c r="G371" i="4"/>
  <c r="E371" i="4"/>
  <c r="D371" i="4"/>
  <c r="C371" i="4"/>
  <c r="B371" i="4"/>
  <c r="A371" i="4"/>
  <c r="L370" i="4"/>
  <c r="K370" i="4"/>
  <c r="J370" i="4"/>
  <c r="H370" i="4"/>
  <c r="G370" i="4"/>
  <c r="E370" i="4"/>
  <c r="D370" i="4"/>
  <c r="C370" i="4"/>
  <c r="B370" i="4"/>
  <c r="A370" i="4"/>
  <c r="L369" i="4"/>
  <c r="K369" i="4"/>
  <c r="J369" i="4"/>
  <c r="H369" i="4"/>
  <c r="G369" i="4"/>
  <c r="E369" i="4"/>
  <c r="D369" i="4"/>
  <c r="C369" i="4"/>
  <c r="B369" i="4"/>
  <c r="A369" i="4"/>
  <c r="L368" i="4"/>
  <c r="K368" i="4"/>
  <c r="J368" i="4"/>
  <c r="H368" i="4"/>
  <c r="G368" i="4"/>
  <c r="E368" i="4"/>
  <c r="D368" i="4"/>
  <c r="C368" i="4"/>
  <c r="B368" i="4"/>
  <c r="A368" i="4"/>
  <c r="L367" i="4"/>
  <c r="K367" i="4"/>
  <c r="J367" i="4"/>
  <c r="H367" i="4"/>
  <c r="G367" i="4"/>
  <c r="E367" i="4"/>
  <c r="D367" i="4"/>
  <c r="C367" i="4"/>
  <c r="B367" i="4"/>
  <c r="A367" i="4"/>
  <c r="L366" i="4"/>
  <c r="K366" i="4"/>
  <c r="J366" i="4"/>
  <c r="H366" i="4"/>
  <c r="G366" i="4"/>
  <c r="E366" i="4"/>
  <c r="D366" i="4"/>
  <c r="C366" i="4"/>
  <c r="B366" i="4"/>
  <c r="A366" i="4"/>
  <c r="L365" i="4"/>
  <c r="K365" i="4"/>
  <c r="J365" i="4"/>
  <c r="H365" i="4"/>
  <c r="G365" i="4"/>
  <c r="E365" i="4"/>
  <c r="D365" i="4"/>
  <c r="C365" i="4"/>
  <c r="B365" i="4"/>
  <c r="A365" i="4"/>
  <c r="L364" i="4"/>
  <c r="K364" i="4"/>
  <c r="J364" i="4"/>
  <c r="H364" i="4"/>
  <c r="G364" i="4"/>
  <c r="E364" i="4"/>
  <c r="D364" i="4"/>
  <c r="C364" i="4"/>
  <c r="B364" i="4"/>
  <c r="A364" i="4"/>
  <c r="L363" i="4"/>
  <c r="K363" i="4"/>
  <c r="J363" i="4"/>
  <c r="H363" i="4"/>
  <c r="G363" i="4"/>
  <c r="E363" i="4"/>
  <c r="D363" i="4"/>
  <c r="C363" i="4"/>
  <c r="B363" i="4"/>
  <c r="A363" i="4"/>
  <c r="L362" i="4"/>
  <c r="K362" i="4"/>
  <c r="J362" i="4"/>
  <c r="H362" i="4"/>
  <c r="G362" i="4"/>
  <c r="E362" i="4"/>
  <c r="D362" i="4"/>
  <c r="C362" i="4"/>
  <c r="B362" i="4"/>
  <c r="A362" i="4"/>
  <c r="L361" i="4"/>
  <c r="K361" i="4"/>
  <c r="J361" i="4"/>
  <c r="H361" i="4"/>
  <c r="G361" i="4"/>
  <c r="E361" i="4"/>
  <c r="D361" i="4"/>
  <c r="C361" i="4"/>
  <c r="B361" i="4"/>
  <c r="A361" i="4"/>
  <c r="L360" i="4"/>
  <c r="K360" i="4"/>
  <c r="J360" i="4"/>
  <c r="H360" i="4"/>
  <c r="G360" i="4"/>
  <c r="E360" i="4"/>
  <c r="D360" i="4"/>
  <c r="C360" i="4"/>
  <c r="B360" i="4"/>
  <c r="A360" i="4"/>
  <c r="L359" i="4"/>
  <c r="K359" i="4"/>
  <c r="J359" i="4"/>
  <c r="H359" i="4"/>
  <c r="G359" i="4"/>
  <c r="E359" i="4"/>
  <c r="D359" i="4"/>
  <c r="C359" i="4"/>
  <c r="B359" i="4"/>
  <c r="A359" i="4"/>
  <c r="L358" i="4"/>
  <c r="K358" i="4"/>
  <c r="J358" i="4"/>
  <c r="H358" i="4"/>
  <c r="G358" i="4"/>
  <c r="E358" i="4"/>
  <c r="D358" i="4"/>
  <c r="C358" i="4"/>
  <c r="B358" i="4"/>
  <c r="A358" i="4"/>
  <c r="L357" i="4"/>
  <c r="K357" i="4"/>
  <c r="J357" i="4"/>
  <c r="H357" i="4"/>
  <c r="G357" i="4"/>
  <c r="E357" i="4"/>
  <c r="D357" i="4"/>
  <c r="C357" i="4"/>
  <c r="B357" i="4"/>
  <c r="A357" i="4"/>
  <c r="L356" i="4"/>
  <c r="K356" i="4"/>
  <c r="J356" i="4"/>
  <c r="H356" i="4"/>
  <c r="G356" i="4"/>
  <c r="E356" i="4"/>
  <c r="D356" i="4"/>
  <c r="C356" i="4"/>
  <c r="B356" i="4"/>
  <c r="A356" i="4"/>
  <c r="L355" i="4"/>
  <c r="K355" i="4"/>
  <c r="J355" i="4"/>
  <c r="H355" i="4"/>
  <c r="G355" i="4"/>
  <c r="E355" i="4"/>
  <c r="D355" i="4"/>
  <c r="C355" i="4"/>
  <c r="B355" i="4"/>
  <c r="A355" i="4"/>
  <c r="L354" i="4"/>
  <c r="K354" i="4"/>
  <c r="J354" i="4"/>
  <c r="H354" i="4"/>
  <c r="G354" i="4"/>
  <c r="E354" i="4"/>
  <c r="D354" i="4"/>
  <c r="C354" i="4"/>
  <c r="B354" i="4"/>
  <c r="A354" i="4"/>
  <c r="L353" i="4"/>
  <c r="K353" i="4"/>
  <c r="J353" i="4"/>
  <c r="H353" i="4"/>
  <c r="G353" i="4"/>
  <c r="E353" i="4"/>
  <c r="D353" i="4"/>
  <c r="C353" i="4"/>
  <c r="B353" i="4"/>
  <c r="A353" i="4"/>
  <c r="L352" i="4"/>
  <c r="K352" i="4"/>
  <c r="J352" i="4"/>
  <c r="H352" i="4"/>
  <c r="G352" i="4"/>
  <c r="E352" i="4"/>
  <c r="D352" i="4"/>
  <c r="C352" i="4"/>
  <c r="B352" i="4"/>
  <c r="A352" i="4"/>
  <c r="L351" i="4"/>
  <c r="K351" i="4"/>
  <c r="J351" i="4"/>
  <c r="H351" i="4"/>
  <c r="G351" i="4"/>
  <c r="E351" i="4"/>
  <c r="D351" i="4"/>
  <c r="C351" i="4"/>
  <c r="B351" i="4"/>
  <c r="A351" i="4"/>
  <c r="L350" i="4"/>
  <c r="K350" i="4"/>
  <c r="J350" i="4"/>
  <c r="H350" i="4"/>
  <c r="G350" i="4"/>
  <c r="E350" i="4"/>
  <c r="D350" i="4"/>
  <c r="C350" i="4"/>
  <c r="B350" i="4"/>
  <c r="A350" i="4"/>
  <c r="L349" i="4"/>
  <c r="K349" i="4"/>
  <c r="J349" i="4"/>
  <c r="H349" i="4"/>
  <c r="G349" i="4"/>
  <c r="E349" i="4"/>
  <c r="D349" i="4"/>
  <c r="C349" i="4"/>
  <c r="B349" i="4"/>
  <c r="A349" i="4"/>
  <c r="L348" i="4"/>
  <c r="K348" i="4"/>
  <c r="J348" i="4"/>
  <c r="H348" i="4"/>
  <c r="G348" i="4"/>
  <c r="E348" i="4"/>
  <c r="D348" i="4"/>
  <c r="C348" i="4"/>
  <c r="B348" i="4"/>
  <c r="A348" i="4"/>
  <c r="L347" i="4"/>
  <c r="K347" i="4"/>
  <c r="J347" i="4"/>
  <c r="H347" i="4"/>
  <c r="G347" i="4"/>
  <c r="E347" i="4"/>
  <c r="D347" i="4"/>
  <c r="C347" i="4"/>
  <c r="B347" i="4"/>
  <c r="A347" i="4"/>
  <c r="L346" i="4"/>
  <c r="K346" i="4"/>
  <c r="J346" i="4"/>
  <c r="H346" i="4"/>
  <c r="G346" i="4"/>
  <c r="E346" i="4"/>
  <c r="D346" i="4"/>
  <c r="C346" i="4"/>
  <c r="B346" i="4"/>
  <c r="A346" i="4"/>
  <c r="L345" i="4"/>
  <c r="K345" i="4"/>
  <c r="J345" i="4"/>
  <c r="H345" i="4"/>
  <c r="G345" i="4"/>
  <c r="E345" i="4"/>
  <c r="D345" i="4"/>
  <c r="C345" i="4"/>
  <c r="B345" i="4"/>
  <c r="A345" i="4"/>
  <c r="L344" i="4"/>
  <c r="K344" i="4"/>
  <c r="J344" i="4"/>
  <c r="H344" i="4"/>
  <c r="G344" i="4"/>
  <c r="E344" i="4"/>
  <c r="D344" i="4"/>
  <c r="C344" i="4"/>
  <c r="B344" i="4"/>
  <c r="A344" i="4"/>
  <c r="L343" i="4"/>
  <c r="K343" i="4"/>
  <c r="J343" i="4"/>
  <c r="H343" i="4"/>
  <c r="G343" i="4"/>
  <c r="E343" i="4"/>
  <c r="D343" i="4"/>
  <c r="C343" i="4"/>
  <c r="B343" i="4"/>
  <c r="A343" i="4"/>
  <c r="L342" i="4"/>
  <c r="K342" i="4"/>
  <c r="J342" i="4"/>
  <c r="H342" i="4"/>
  <c r="G342" i="4"/>
  <c r="E342" i="4"/>
  <c r="D342" i="4"/>
  <c r="C342" i="4"/>
  <c r="B342" i="4"/>
  <c r="A342" i="4"/>
  <c r="L341" i="4"/>
  <c r="K341" i="4"/>
  <c r="J341" i="4"/>
  <c r="H341" i="4"/>
  <c r="G341" i="4"/>
  <c r="E341" i="4"/>
  <c r="D341" i="4"/>
  <c r="C341" i="4"/>
  <c r="B341" i="4"/>
  <c r="A341" i="4"/>
  <c r="L340" i="4"/>
  <c r="K340" i="4"/>
  <c r="J340" i="4"/>
  <c r="H340" i="4"/>
  <c r="G340" i="4"/>
  <c r="E340" i="4"/>
  <c r="D340" i="4"/>
  <c r="C340" i="4"/>
  <c r="B340" i="4"/>
  <c r="A340" i="4"/>
  <c r="L339" i="4"/>
  <c r="K339" i="4"/>
  <c r="J339" i="4"/>
  <c r="H339" i="4"/>
  <c r="G339" i="4"/>
  <c r="E339" i="4"/>
  <c r="D339" i="4"/>
  <c r="C339" i="4"/>
  <c r="B339" i="4"/>
  <c r="A339" i="4"/>
  <c r="L338" i="4"/>
  <c r="K338" i="4"/>
  <c r="J338" i="4"/>
  <c r="H338" i="4"/>
  <c r="G338" i="4"/>
  <c r="E338" i="4"/>
  <c r="D338" i="4"/>
  <c r="C338" i="4"/>
  <c r="B338" i="4"/>
  <c r="A338" i="4"/>
  <c r="L337" i="4"/>
  <c r="K337" i="4"/>
  <c r="J337" i="4"/>
  <c r="H337" i="4"/>
  <c r="G337" i="4"/>
  <c r="E337" i="4"/>
  <c r="D337" i="4"/>
  <c r="C337" i="4"/>
  <c r="B337" i="4"/>
  <c r="A337" i="4"/>
  <c r="L336" i="4"/>
  <c r="K336" i="4"/>
  <c r="J336" i="4"/>
  <c r="H336" i="4"/>
  <c r="G336" i="4"/>
  <c r="E336" i="4"/>
  <c r="D336" i="4"/>
  <c r="C336" i="4"/>
  <c r="B336" i="4"/>
  <c r="A336" i="4"/>
  <c r="L335" i="4"/>
  <c r="K335" i="4"/>
  <c r="J335" i="4"/>
  <c r="H335" i="4"/>
  <c r="G335" i="4"/>
  <c r="E335" i="4"/>
  <c r="D335" i="4"/>
  <c r="C335" i="4"/>
  <c r="B335" i="4"/>
  <c r="A335" i="4"/>
  <c r="L334" i="4"/>
  <c r="K334" i="4"/>
  <c r="J334" i="4"/>
  <c r="H334" i="4"/>
  <c r="G334" i="4"/>
  <c r="E334" i="4"/>
  <c r="D334" i="4"/>
  <c r="C334" i="4"/>
  <c r="B334" i="4"/>
  <c r="A334" i="4"/>
  <c r="L333" i="4"/>
  <c r="K333" i="4"/>
  <c r="J333" i="4"/>
  <c r="H333" i="4"/>
  <c r="G333" i="4"/>
  <c r="E333" i="4"/>
  <c r="D333" i="4"/>
  <c r="C333" i="4"/>
  <c r="B333" i="4"/>
  <c r="A333" i="4"/>
  <c r="L332" i="4"/>
  <c r="K332" i="4"/>
  <c r="J332" i="4"/>
  <c r="H332" i="4"/>
  <c r="G332" i="4"/>
  <c r="E332" i="4"/>
  <c r="D332" i="4"/>
  <c r="C332" i="4"/>
  <c r="B332" i="4"/>
  <c r="A332" i="4"/>
  <c r="L331" i="4"/>
  <c r="K331" i="4"/>
  <c r="J331" i="4"/>
  <c r="H331" i="4"/>
  <c r="G331" i="4"/>
  <c r="E331" i="4"/>
  <c r="D331" i="4"/>
  <c r="C331" i="4"/>
  <c r="B331" i="4"/>
  <c r="A331" i="4"/>
  <c r="L330" i="4"/>
  <c r="K330" i="4"/>
  <c r="J330" i="4"/>
  <c r="H330" i="4"/>
  <c r="G330" i="4"/>
  <c r="E330" i="4"/>
  <c r="D330" i="4"/>
  <c r="C330" i="4"/>
  <c r="B330" i="4"/>
  <c r="A330" i="4"/>
  <c r="L329" i="4"/>
  <c r="K329" i="4"/>
  <c r="J329" i="4"/>
  <c r="H329" i="4"/>
  <c r="G329" i="4"/>
  <c r="E329" i="4"/>
  <c r="D329" i="4"/>
  <c r="C329" i="4"/>
  <c r="B329" i="4"/>
  <c r="A329" i="4"/>
  <c r="L328" i="4"/>
  <c r="K328" i="4"/>
  <c r="J328" i="4"/>
  <c r="H328" i="4"/>
  <c r="G328" i="4"/>
  <c r="E328" i="4"/>
  <c r="D328" i="4"/>
  <c r="C328" i="4"/>
  <c r="B328" i="4"/>
  <c r="A328" i="4"/>
  <c r="L327" i="4"/>
  <c r="K327" i="4"/>
  <c r="J327" i="4"/>
  <c r="H327" i="4"/>
  <c r="G327" i="4"/>
  <c r="E327" i="4"/>
  <c r="D327" i="4"/>
  <c r="C327" i="4"/>
  <c r="B327" i="4"/>
  <c r="A327" i="4"/>
  <c r="L326" i="4"/>
  <c r="K326" i="4"/>
  <c r="J326" i="4"/>
  <c r="H326" i="4"/>
  <c r="G326" i="4"/>
  <c r="E326" i="4"/>
  <c r="D326" i="4"/>
  <c r="C326" i="4"/>
  <c r="B326" i="4"/>
  <c r="A326" i="4"/>
  <c r="L325" i="4"/>
  <c r="K325" i="4"/>
  <c r="J325" i="4"/>
  <c r="H325" i="4"/>
  <c r="G325" i="4"/>
  <c r="E325" i="4"/>
  <c r="D325" i="4"/>
  <c r="C325" i="4"/>
  <c r="B325" i="4"/>
  <c r="A325" i="4"/>
  <c r="L324" i="4"/>
  <c r="K324" i="4"/>
  <c r="J324" i="4"/>
  <c r="H324" i="4"/>
  <c r="G324" i="4"/>
  <c r="E324" i="4"/>
  <c r="D324" i="4"/>
  <c r="C324" i="4"/>
  <c r="B324" i="4"/>
  <c r="A324" i="4"/>
  <c r="L323" i="4"/>
  <c r="K323" i="4"/>
  <c r="J323" i="4"/>
  <c r="H323" i="4"/>
  <c r="G323" i="4"/>
  <c r="E323" i="4"/>
  <c r="D323" i="4"/>
  <c r="C323" i="4"/>
  <c r="B323" i="4"/>
  <c r="A323" i="4"/>
  <c r="L322" i="4"/>
  <c r="K322" i="4"/>
  <c r="J322" i="4"/>
  <c r="H322" i="4"/>
  <c r="G322" i="4"/>
  <c r="E322" i="4"/>
  <c r="D322" i="4"/>
  <c r="C322" i="4"/>
  <c r="B322" i="4"/>
  <c r="A322" i="4"/>
  <c r="L321" i="4"/>
  <c r="K321" i="4"/>
  <c r="J321" i="4"/>
  <c r="H321" i="4"/>
  <c r="G321" i="4"/>
  <c r="E321" i="4"/>
  <c r="D321" i="4"/>
  <c r="C321" i="4"/>
  <c r="B321" i="4"/>
  <c r="A321" i="4"/>
  <c r="L320" i="4"/>
  <c r="K320" i="4"/>
  <c r="J320" i="4"/>
  <c r="H320" i="4"/>
  <c r="G320" i="4"/>
  <c r="E320" i="4"/>
  <c r="D320" i="4"/>
  <c r="C320" i="4"/>
  <c r="B320" i="4"/>
  <c r="A320" i="4"/>
  <c r="L319" i="4"/>
  <c r="K319" i="4"/>
  <c r="J319" i="4"/>
  <c r="H319" i="4"/>
  <c r="G319" i="4"/>
  <c r="E319" i="4"/>
  <c r="D319" i="4"/>
  <c r="C319" i="4"/>
  <c r="B319" i="4"/>
  <c r="A319" i="4"/>
  <c r="L318" i="4"/>
  <c r="K318" i="4"/>
  <c r="J318" i="4"/>
  <c r="H318" i="4"/>
  <c r="G318" i="4"/>
  <c r="E318" i="4"/>
  <c r="D318" i="4"/>
  <c r="C318" i="4"/>
  <c r="B318" i="4"/>
  <c r="A318" i="4"/>
  <c r="L317" i="4"/>
  <c r="K317" i="4"/>
  <c r="J317" i="4"/>
  <c r="H317" i="4"/>
  <c r="G317" i="4"/>
  <c r="E317" i="4"/>
  <c r="D317" i="4"/>
  <c r="C317" i="4"/>
  <c r="B317" i="4"/>
  <c r="A317" i="4"/>
  <c r="L316" i="4"/>
  <c r="K316" i="4"/>
  <c r="J316" i="4"/>
  <c r="H316" i="4"/>
  <c r="G316" i="4"/>
  <c r="E316" i="4"/>
  <c r="D316" i="4"/>
  <c r="C316" i="4"/>
  <c r="B316" i="4"/>
  <c r="A316" i="4"/>
  <c r="L315" i="4"/>
  <c r="K315" i="4"/>
  <c r="J315" i="4"/>
  <c r="H315" i="4"/>
  <c r="G315" i="4"/>
  <c r="E315" i="4"/>
  <c r="D315" i="4"/>
  <c r="C315" i="4"/>
  <c r="B315" i="4"/>
  <c r="A315" i="4"/>
  <c r="L314" i="4"/>
  <c r="K314" i="4"/>
  <c r="J314" i="4"/>
  <c r="H314" i="4"/>
  <c r="G314" i="4"/>
  <c r="E314" i="4"/>
  <c r="D314" i="4"/>
  <c r="C314" i="4"/>
  <c r="B314" i="4"/>
  <c r="A314" i="4"/>
  <c r="L313" i="4"/>
  <c r="K313" i="4"/>
  <c r="J313" i="4"/>
  <c r="H313" i="4"/>
  <c r="G313" i="4"/>
  <c r="E313" i="4"/>
  <c r="D313" i="4"/>
  <c r="C313" i="4"/>
  <c r="B313" i="4"/>
  <c r="A313" i="4"/>
  <c r="L312" i="4"/>
  <c r="K312" i="4"/>
  <c r="J312" i="4"/>
  <c r="H312" i="4"/>
  <c r="G312" i="4"/>
  <c r="E312" i="4"/>
  <c r="D312" i="4"/>
  <c r="C312" i="4"/>
  <c r="B312" i="4"/>
  <c r="A312" i="4"/>
  <c r="L311" i="4"/>
  <c r="K311" i="4"/>
  <c r="J311" i="4"/>
  <c r="H311" i="4"/>
  <c r="G311" i="4"/>
  <c r="E311" i="4"/>
  <c r="D311" i="4"/>
  <c r="C311" i="4"/>
  <c r="B311" i="4"/>
  <c r="A311" i="4"/>
  <c r="L310" i="4"/>
  <c r="K310" i="4"/>
  <c r="J310" i="4"/>
  <c r="H310" i="4"/>
  <c r="G310" i="4"/>
  <c r="E310" i="4"/>
  <c r="D310" i="4"/>
  <c r="C310" i="4"/>
  <c r="B310" i="4"/>
  <c r="A310" i="4"/>
  <c r="L309" i="4"/>
  <c r="K309" i="4"/>
  <c r="J309" i="4"/>
  <c r="H309" i="4"/>
  <c r="G309" i="4"/>
  <c r="E309" i="4"/>
  <c r="D309" i="4"/>
  <c r="C309" i="4"/>
  <c r="B309" i="4"/>
  <c r="A309" i="4"/>
  <c r="L308" i="4"/>
  <c r="K308" i="4"/>
  <c r="J308" i="4"/>
  <c r="H308" i="4"/>
  <c r="G308" i="4"/>
  <c r="E308" i="4"/>
  <c r="D308" i="4"/>
  <c r="C308" i="4"/>
  <c r="B308" i="4"/>
  <c r="A308" i="4"/>
  <c r="L307" i="4"/>
  <c r="K307" i="4"/>
  <c r="J307" i="4"/>
  <c r="H307" i="4"/>
  <c r="G307" i="4"/>
  <c r="E307" i="4"/>
  <c r="D307" i="4"/>
  <c r="C307" i="4"/>
  <c r="B307" i="4"/>
  <c r="A307" i="4"/>
  <c r="L306" i="4"/>
  <c r="K306" i="4"/>
  <c r="J306" i="4"/>
  <c r="H306" i="4"/>
  <c r="G306" i="4"/>
  <c r="E306" i="4"/>
  <c r="D306" i="4"/>
  <c r="C306" i="4"/>
  <c r="B306" i="4"/>
  <c r="A306" i="4"/>
  <c r="L305" i="4"/>
  <c r="K305" i="4"/>
  <c r="J305" i="4"/>
  <c r="H305" i="4"/>
  <c r="G305" i="4"/>
  <c r="E305" i="4"/>
  <c r="D305" i="4"/>
  <c r="C305" i="4"/>
  <c r="B305" i="4"/>
  <c r="A305" i="4"/>
  <c r="L304" i="4"/>
  <c r="K304" i="4"/>
  <c r="J304" i="4"/>
  <c r="H304" i="4"/>
  <c r="G304" i="4"/>
  <c r="E304" i="4"/>
  <c r="D304" i="4"/>
  <c r="C304" i="4"/>
  <c r="B304" i="4"/>
  <c r="A304" i="4"/>
  <c r="L303" i="4"/>
  <c r="K303" i="4"/>
  <c r="J303" i="4"/>
  <c r="H303" i="4"/>
  <c r="G303" i="4"/>
  <c r="E303" i="4"/>
  <c r="D303" i="4"/>
  <c r="C303" i="4"/>
  <c r="B303" i="4"/>
  <c r="A303" i="4"/>
  <c r="L302" i="4"/>
  <c r="K302" i="4"/>
  <c r="J302" i="4"/>
  <c r="H302" i="4"/>
  <c r="G302" i="4"/>
  <c r="E302" i="4"/>
  <c r="D302" i="4"/>
  <c r="C302" i="4"/>
  <c r="B302" i="4"/>
  <c r="A302" i="4"/>
  <c r="L301" i="4"/>
  <c r="K301" i="4"/>
  <c r="J301" i="4"/>
  <c r="H301" i="4"/>
  <c r="G301" i="4"/>
  <c r="E301" i="4"/>
  <c r="D301" i="4"/>
  <c r="C301" i="4"/>
  <c r="B301" i="4"/>
  <c r="A301" i="4"/>
  <c r="L300" i="4"/>
  <c r="K300" i="4"/>
  <c r="J300" i="4"/>
  <c r="H300" i="4"/>
  <c r="G300" i="4"/>
  <c r="E300" i="4"/>
  <c r="D300" i="4"/>
  <c r="C300" i="4"/>
  <c r="B300" i="4"/>
  <c r="A300" i="4"/>
  <c r="L299" i="4"/>
  <c r="K299" i="4"/>
  <c r="J299" i="4"/>
  <c r="H299" i="4"/>
  <c r="G299" i="4"/>
  <c r="E299" i="4"/>
  <c r="D299" i="4"/>
  <c r="C299" i="4"/>
  <c r="B299" i="4"/>
  <c r="A299" i="4"/>
  <c r="L298" i="4"/>
  <c r="K298" i="4"/>
  <c r="J298" i="4"/>
  <c r="H298" i="4"/>
  <c r="G298" i="4"/>
  <c r="E298" i="4"/>
  <c r="D298" i="4"/>
  <c r="C298" i="4"/>
  <c r="B298" i="4"/>
  <c r="A298" i="4"/>
  <c r="L297" i="4"/>
  <c r="K297" i="4"/>
  <c r="J297" i="4"/>
  <c r="H297" i="4"/>
  <c r="G297" i="4"/>
  <c r="E297" i="4"/>
  <c r="D297" i="4"/>
  <c r="C297" i="4"/>
  <c r="B297" i="4"/>
  <c r="A297" i="4"/>
  <c r="L296" i="4"/>
  <c r="K296" i="4"/>
  <c r="J296" i="4"/>
  <c r="H296" i="4"/>
  <c r="G296" i="4"/>
  <c r="E296" i="4"/>
  <c r="D296" i="4"/>
  <c r="C296" i="4"/>
  <c r="B296" i="4"/>
  <c r="A296" i="4"/>
  <c r="L295" i="4"/>
  <c r="K295" i="4"/>
  <c r="J295" i="4"/>
  <c r="H295" i="4"/>
  <c r="G295" i="4"/>
  <c r="E295" i="4"/>
  <c r="D295" i="4"/>
  <c r="C295" i="4"/>
  <c r="B295" i="4"/>
  <c r="A295" i="4"/>
  <c r="L294" i="4"/>
  <c r="K294" i="4"/>
  <c r="J294" i="4"/>
  <c r="H294" i="4"/>
  <c r="G294" i="4"/>
  <c r="E294" i="4"/>
  <c r="D294" i="4"/>
  <c r="C294" i="4"/>
  <c r="B294" i="4"/>
  <c r="A294" i="4"/>
  <c r="L293" i="4"/>
  <c r="K293" i="4"/>
  <c r="J293" i="4"/>
  <c r="H293" i="4"/>
  <c r="G293" i="4"/>
  <c r="E293" i="4"/>
  <c r="D293" i="4"/>
  <c r="C293" i="4"/>
  <c r="B293" i="4"/>
  <c r="A293" i="4"/>
  <c r="L292" i="4"/>
  <c r="K292" i="4"/>
  <c r="J292" i="4"/>
  <c r="H292" i="4"/>
  <c r="G292" i="4"/>
  <c r="E292" i="4"/>
  <c r="D292" i="4"/>
  <c r="C292" i="4"/>
  <c r="B292" i="4"/>
  <c r="A292" i="4"/>
  <c r="L291" i="4"/>
  <c r="K291" i="4"/>
  <c r="J291" i="4"/>
  <c r="H291" i="4"/>
  <c r="G291" i="4"/>
  <c r="E291" i="4"/>
  <c r="D291" i="4"/>
  <c r="C291" i="4"/>
  <c r="B291" i="4"/>
  <c r="A291" i="4"/>
  <c r="L290" i="4"/>
  <c r="K290" i="4"/>
  <c r="J290" i="4"/>
  <c r="H290" i="4"/>
  <c r="G290" i="4"/>
  <c r="E290" i="4"/>
  <c r="D290" i="4"/>
  <c r="C290" i="4"/>
  <c r="B290" i="4"/>
  <c r="A290" i="4"/>
  <c r="L289" i="4"/>
  <c r="K289" i="4"/>
  <c r="J289" i="4"/>
  <c r="H289" i="4"/>
  <c r="G289" i="4"/>
  <c r="E289" i="4"/>
  <c r="D289" i="4"/>
  <c r="C289" i="4"/>
  <c r="B289" i="4"/>
  <c r="A289" i="4"/>
  <c r="L288" i="4"/>
  <c r="K288" i="4"/>
  <c r="J288" i="4"/>
  <c r="H288" i="4"/>
  <c r="G288" i="4"/>
  <c r="E288" i="4"/>
  <c r="D288" i="4"/>
  <c r="C288" i="4"/>
  <c r="B288" i="4"/>
  <c r="A288" i="4"/>
  <c r="L287" i="4"/>
  <c r="K287" i="4"/>
  <c r="J287" i="4"/>
  <c r="H287" i="4"/>
  <c r="G287" i="4"/>
  <c r="E287" i="4"/>
  <c r="D287" i="4"/>
  <c r="C287" i="4"/>
  <c r="B287" i="4"/>
  <c r="A287" i="4"/>
  <c r="L286" i="4"/>
  <c r="K286" i="4"/>
  <c r="J286" i="4"/>
  <c r="H286" i="4"/>
  <c r="G286" i="4"/>
  <c r="E286" i="4"/>
  <c r="D286" i="4"/>
  <c r="C286" i="4"/>
  <c r="B286" i="4"/>
  <c r="A286" i="4"/>
  <c r="L285" i="4"/>
  <c r="K285" i="4"/>
  <c r="J285" i="4"/>
  <c r="H285" i="4"/>
  <c r="G285" i="4"/>
  <c r="E285" i="4"/>
  <c r="D285" i="4"/>
  <c r="C285" i="4"/>
  <c r="B285" i="4"/>
  <c r="A285" i="4"/>
  <c r="L284" i="4"/>
  <c r="K284" i="4"/>
  <c r="J284" i="4"/>
  <c r="H284" i="4"/>
  <c r="G284" i="4"/>
  <c r="E284" i="4"/>
  <c r="D284" i="4"/>
  <c r="C284" i="4"/>
  <c r="B284" i="4"/>
  <c r="A284" i="4"/>
  <c r="L283" i="4"/>
  <c r="K283" i="4"/>
  <c r="J283" i="4"/>
  <c r="H283" i="4"/>
  <c r="G283" i="4"/>
  <c r="E283" i="4"/>
  <c r="D283" i="4"/>
  <c r="C283" i="4"/>
  <c r="B283" i="4"/>
  <c r="A283" i="4"/>
  <c r="L282" i="4"/>
  <c r="K282" i="4"/>
  <c r="J282" i="4"/>
  <c r="H282" i="4"/>
  <c r="G282" i="4"/>
  <c r="E282" i="4"/>
  <c r="D282" i="4"/>
  <c r="C282" i="4"/>
  <c r="B282" i="4"/>
  <c r="A282" i="4"/>
  <c r="L281" i="4"/>
  <c r="K281" i="4"/>
  <c r="J281" i="4"/>
  <c r="H281" i="4"/>
  <c r="G281" i="4"/>
  <c r="E281" i="4"/>
  <c r="D281" i="4"/>
  <c r="C281" i="4"/>
  <c r="B281" i="4"/>
  <c r="A281" i="4"/>
  <c r="L280" i="4"/>
  <c r="K280" i="4"/>
  <c r="J280" i="4"/>
  <c r="H280" i="4"/>
  <c r="G280" i="4"/>
  <c r="E280" i="4"/>
  <c r="D280" i="4"/>
  <c r="C280" i="4"/>
  <c r="B280" i="4"/>
  <c r="A280" i="4"/>
  <c r="L279" i="4"/>
  <c r="K279" i="4"/>
  <c r="J279" i="4"/>
  <c r="H279" i="4"/>
  <c r="G279" i="4"/>
  <c r="E279" i="4"/>
  <c r="D279" i="4"/>
  <c r="C279" i="4"/>
  <c r="B279" i="4"/>
  <c r="A279" i="4"/>
  <c r="L278" i="4"/>
  <c r="K278" i="4"/>
  <c r="J278" i="4"/>
  <c r="H278" i="4"/>
  <c r="G278" i="4"/>
  <c r="E278" i="4"/>
  <c r="D278" i="4"/>
  <c r="C278" i="4"/>
  <c r="B278" i="4"/>
  <c r="A278" i="4"/>
  <c r="L277" i="4"/>
  <c r="K277" i="4"/>
  <c r="J277" i="4"/>
  <c r="H277" i="4"/>
  <c r="G277" i="4"/>
  <c r="E277" i="4"/>
  <c r="D277" i="4"/>
  <c r="C277" i="4"/>
  <c r="B277" i="4"/>
  <c r="A277" i="4"/>
  <c r="L276" i="4"/>
  <c r="K276" i="4"/>
  <c r="J276" i="4"/>
  <c r="H276" i="4"/>
  <c r="G276" i="4"/>
  <c r="E276" i="4"/>
  <c r="D276" i="4"/>
  <c r="C276" i="4"/>
  <c r="B276" i="4"/>
  <c r="A276" i="4"/>
  <c r="L275" i="4"/>
  <c r="K275" i="4"/>
  <c r="J275" i="4"/>
  <c r="H275" i="4"/>
  <c r="G275" i="4"/>
  <c r="E275" i="4"/>
  <c r="D275" i="4"/>
  <c r="C275" i="4"/>
  <c r="B275" i="4"/>
  <c r="A275" i="4"/>
  <c r="L274" i="4"/>
  <c r="K274" i="4"/>
  <c r="J274" i="4"/>
  <c r="H274" i="4"/>
  <c r="G274" i="4"/>
  <c r="E274" i="4"/>
  <c r="D274" i="4"/>
  <c r="C274" i="4"/>
  <c r="B274" i="4"/>
  <c r="A274" i="4"/>
  <c r="L273" i="4"/>
  <c r="K273" i="4"/>
  <c r="J273" i="4"/>
  <c r="H273" i="4"/>
  <c r="G273" i="4"/>
  <c r="E273" i="4"/>
  <c r="D273" i="4"/>
  <c r="C273" i="4"/>
  <c r="B273" i="4"/>
  <c r="A273" i="4"/>
  <c r="L272" i="4"/>
  <c r="K272" i="4"/>
  <c r="J272" i="4"/>
  <c r="H272" i="4"/>
  <c r="G272" i="4"/>
  <c r="E272" i="4"/>
  <c r="D272" i="4"/>
  <c r="C272" i="4"/>
  <c r="B272" i="4"/>
  <c r="A272" i="4"/>
  <c r="L271" i="4"/>
  <c r="K271" i="4"/>
  <c r="J271" i="4"/>
  <c r="H271" i="4"/>
  <c r="G271" i="4"/>
  <c r="E271" i="4"/>
  <c r="D271" i="4"/>
  <c r="C271" i="4"/>
  <c r="B271" i="4"/>
  <c r="A271" i="4"/>
  <c r="L270" i="4"/>
  <c r="K270" i="4"/>
  <c r="J270" i="4"/>
  <c r="H270" i="4"/>
  <c r="G270" i="4"/>
  <c r="E270" i="4"/>
  <c r="D270" i="4"/>
  <c r="C270" i="4"/>
  <c r="B270" i="4"/>
  <c r="A270" i="4"/>
  <c r="L269" i="4"/>
  <c r="K269" i="4"/>
  <c r="J269" i="4"/>
  <c r="H269" i="4"/>
  <c r="G269" i="4"/>
  <c r="E269" i="4"/>
  <c r="D269" i="4"/>
  <c r="C269" i="4"/>
  <c r="B269" i="4"/>
  <c r="A269" i="4"/>
  <c r="L268" i="4"/>
  <c r="K268" i="4"/>
  <c r="J268" i="4"/>
  <c r="H268" i="4"/>
  <c r="G268" i="4"/>
  <c r="E268" i="4"/>
  <c r="D268" i="4"/>
  <c r="C268" i="4"/>
  <c r="B268" i="4"/>
  <c r="A268" i="4"/>
  <c r="L267" i="4"/>
  <c r="K267" i="4"/>
  <c r="J267" i="4"/>
  <c r="H267" i="4"/>
  <c r="G267" i="4"/>
  <c r="E267" i="4"/>
  <c r="D267" i="4"/>
  <c r="C267" i="4"/>
  <c r="B267" i="4"/>
  <c r="A267" i="4"/>
  <c r="L266" i="4"/>
  <c r="K266" i="4"/>
  <c r="J266" i="4"/>
  <c r="H266" i="4"/>
  <c r="G266" i="4"/>
  <c r="E266" i="4"/>
  <c r="D266" i="4"/>
  <c r="C266" i="4"/>
  <c r="B266" i="4"/>
  <c r="A266" i="4"/>
  <c r="L265" i="4"/>
  <c r="K265" i="4"/>
  <c r="J265" i="4"/>
  <c r="H265" i="4"/>
  <c r="G265" i="4"/>
  <c r="E265" i="4"/>
  <c r="D265" i="4"/>
  <c r="C265" i="4"/>
  <c r="B265" i="4"/>
  <c r="A265" i="4"/>
  <c r="L264" i="4"/>
  <c r="K264" i="4"/>
  <c r="J264" i="4"/>
  <c r="H264" i="4"/>
  <c r="G264" i="4"/>
  <c r="E264" i="4"/>
  <c r="D264" i="4"/>
  <c r="C264" i="4"/>
  <c r="B264" i="4"/>
  <c r="A264" i="4"/>
  <c r="L263" i="4"/>
  <c r="K263" i="4"/>
  <c r="J263" i="4"/>
  <c r="H263" i="4"/>
  <c r="G263" i="4"/>
  <c r="E263" i="4"/>
  <c r="D263" i="4"/>
  <c r="C263" i="4"/>
  <c r="B263" i="4"/>
  <c r="A263" i="4"/>
  <c r="L262" i="4"/>
  <c r="K262" i="4"/>
  <c r="J262" i="4"/>
  <c r="H262" i="4"/>
  <c r="G262" i="4"/>
  <c r="E262" i="4"/>
  <c r="D262" i="4"/>
  <c r="C262" i="4"/>
  <c r="B262" i="4"/>
  <c r="A262" i="4"/>
  <c r="L261" i="4"/>
  <c r="K261" i="4"/>
  <c r="J261" i="4"/>
  <c r="H261" i="4"/>
  <c r="G261" i="4"/>
  <c r="E261" i="4"/>
  <c r="D261" i="4"/>
  <c r="C261" i="4"/>
  <c r="B261" i="4"/>
  <c r="A261" i="4"/>
  <c r="L260" i="4"/>
  <c r="K260" i="4"/>
  <c r="J260" i="4"/>
  <c r="H260" i="4"/>
  <c r="G260" i="4"/>
  <c r="E260" i="4"/>
  <c r="D260" i="4"/>
  <c r="C260" i="4"/>
  <c r="B260" i="4"/>
  <c r="A260" i="4"/>
  <c r="L259" i="4"/>
  <c r="K259" i="4"/>
  <c r="J259" i="4"/>
  <c r="H259" i="4"/>
  <c r="G259" i="4"/>
  <c r="E259" i="4"/>
  <c r="D259" i="4"/>
  <c r="C259" i="4"/>
  <c r="B259" i="4"/>
  <c r="A259" i="4"/>
  <c r="L258" i="4"/>
  <c r="K258" i="4"/>
  <c r="J258" i="4"/>
  <c r="H258" i="4"/>
  <c r="G258" i="4"/>
  <c r="E258" i="4"/>
  <c r="D258" i="4"/>
  <c r="C258" i="4"/>
  <c r="B258" i="4"/>
  <c r="A258" i="4"/>
  <c r="L257" i="4"/>
  <c r="K257" i="4"/>
  <c r="J257" i="4"/>
  <c r="H257" i="4"/>
  <c r="G257" i="4"/>
  <c r="E257" i="4"/>
  <c r="D257" i="4"/>
  <c r="C257" i="4"/>
  <c r="B257" i="4"/>
  <c r="A257" i="4"/>
  <c r="L256" i="4"/>
  <c r="K256" i="4"/>
  <c r="J256" i="4"/>
  <c r="H256" i="4"/>
  <c r="G256" i="4"/>
  <c r="E256" i="4"/>
  <c r="D256" i="4"/>
  <c r="C256" i="4"/>
  <c r="B256" i="4"/>
  <c r="A256" i="4"/>
  <c r="L255" i="4"/>
  <c r="K255" i="4"/>
  <c r="J255" i="4"/>
  <c r="H255" i="4"/>
  <c r="G255" i="4"/>
  <c r="E255" i="4"/>
  <c r="D255" i="4"/>
  <c r="C255" i="4"/>
  <c r="B255" i="4"/>
  <c r="A255" i="4"/>
  <c r="L254" i="4"/>
  <c r="K254" i="4"/>
  <c r="J254" i="4"/>
  <c r="H254" i="4"/>
  <c r="G254" i="4"/>
  <c r="E254" i="4"/>
  <c r="D254" i="4"/>
  <c r="C254" i="4"/>
  <c r="B254" i="4"/>
  <c r="A254" i="4"/>
  <c r="L253" i="4"/>
  <c r="K253" i="4"/>
  <c r="J253" i="4"/>
  <c r="H253" i="4"/>
  <c r="G253" i="4"/>
  <c r="E253" i="4"/>
  <c r="D253" i="4"/>
  <c r="C253" i="4"/>
  <c r="B253" i="4"/>
  <c r="A253" i="4"/>
  <c r="L252" i="4"/>
  <c r="K252" i="4"/>
  <c r="J252" i="4"/>
  <c r="H252" i="4"/>
  <c r="G252" i="4"/>
  <c r="E252" i="4"/>
  <c r="D252" i="4"/>
  <c r="C252" i="4"/>
  <c r="B252" i="4"/>
  <c r="A252" i="4"/>
  <c r="L251" i="4"/>
  <c r="K251" i="4"/>
  <c r="J251" i="4"/>
  <c r="H251" i="4"/>
  <c r="G251" i="4"/>
  <c r="E251" i="4"/>
  <c r="D251" i="4"/>
  <c r="C251" i="4"/>
  <c r="B251" i="4"/>
  <c r="A251" i="4"/>
  <c r="L250" i="4"/>
  <c r="K250" i="4"/>
  <c r="J250" i="4"/>
  <c r="H250" i="4"/>
  <c r="G250" i="4"/>
  <c r="E250" i="4"/>
  <c r="D250" i="4"/>
  <c r="C250" i="4"/>
  <c r="B250" i="4"/>
  <c r="A250" i="4"/>
  <c r="L249" i="4"/>
  <c r="K249" i="4"/>
  <c r="J249" i="4"/>
  <c r="H249" i="4"/>
  <c r="G249" i="4"/>
  <c r="E249" i="4"/>
  <c r="D249" i="4"/>
  <c r="C249" i="4"/>
  <c r="B249" i="4"/>
  <c r="A249" i="4"/>
  <c r="L248" i="4"/>
  <c r="K248" i="4"/>
  <c r="J248" i="4"/>
  <c r="H248" i="4"/>
  <c r="G248" i="4"/>
  <c r="E248" i="4"/>
  <c r="D248" i="4"/>
  <c r="C248" i="4"/>
  <c r="B248" i="4"/>
  <c r="A248" i="4"/>
  <c r="L247" i="4"/>
  <c r="K247" i="4"/>
  <c r="J247" i="4"/>
  <c r="H247" i="4"/>
  <c r="G247" i="4"/>
  <c r="E247" i="4"/>
  <c r="D247" i="4"/>
  <c r="C247" i="4"/>
  <c r="B247" i="4"/>
  <c r="A247" i="4"/>
  <c r="L246" i="4"/>
  <c r="K246" i="4"/>
  <c r="J246" i="4"/>
  <c r="H246" i="4"/>
  <c r="G246" i="4"/>
  <c r="E246" i="4"/>
  <c r="D246" i="4"/>
  <c r="C246" i="4"/>
  <c r="B246" i="4"/>
  <c r="A246" i="4"/>
  <c r="L245" i="4"/>
  <c r="K245" i="4"/>
  <c r="J245" i="4"/>
  <c r="H245" i="4"/>
  <c r="G245" i="4"/>
  <c r="E245" i="4"/>
  <c r="D245" i="4"/>
  <c r="C245" i="4"/>
  <c r="B245" i="4"/>
  <c r="A245" i="4"/>
  <c r="L244" i="4"/>
  <c r="K244" i="4"/>
  <c r="J244" i="4"/>
  <c r="H244" i="4"/>
  <c r="G244" i="4"/>
  <c r="E244" i="4"/>
  <c r="D244" i="4"/>
  <c r="C244" i="4"/>
  <c r="B244" i="4"/>
  <c r="A244" i="4"/>
  <c r="L243" i="4"/>
  <c r="K243" i="4"/>
  <c r="J243" i="4"/>
  <c r="H243" i="4"/>
  <c r="G243" i="4"/>
  <c r="E243" i="4"/>
  <c r="D243" i="4"/>
  <c r="C243" i="4"/>
  <c r="B243" i="4"/>
  <c r="A243" i="4"/>
  <c r="L242" i="4"/>
  <c r="K242" i="4"/>
  <c r="J242" i="4"/>
  <c r="H242" i="4"/>
  <c r="G242" i="4"/>
  <c r="E242" i="4"/>
  <c r="D242" i="4"/>
  <c r="C242" i="4"/>
  <c r="B242" i="4"/>
  <c r="A242" i="4"/>
  <c r="L241" i="4"/>
  <c r="K241" i="4"/>
  <c r="J241" i="4"/>
  <c r="H241" i="4"/>
  <c r="G241" i="4"/>
  <c r="E241" i="4"/>
  <c r="D241" i="4"/>
  <c r="C241" i="4"/>
  <c r="B241" i="4"/>
  <c r="A241" i="4"/>
  <c r="L240" i="4"/>
  <c r="K240" i="4"/>
  <c r="J240" i="4"/>
  <c r="H240" i="4"/>
  <c r="G240" i="4"/>
  <c r="E240" i="4"/>
  <c r="D240" i="4"/>
  <c r="C240" i="4"/>
  <c r="B240" i="4"/>
  <c r="A240" i="4"/>
  <c r="L239" i="4"/>
  <c r="K239" i="4"/>
  <c r="J239" i="4"/>
  <c r="H239" i="4"/>
  <c r="G239" i="4"/>
  <c r="E239" i="4"/>
  <c r="D239" i="4"/>
  <c r="C239" i="4"/>
  <c r="B239" i="4"/>
  <c r="A239" i="4"/>
  <c r="L238" i="4"/>
  <c r="K238" i="4"/>
  <c r="J238" i="4"/>
  <c r="H238" i="4"/>
  <c r="G238" i="4"/>
  <c r="E238" i="4"/>
  <c r="D238" i="4"/>
  <c r="C238" i="4"/>
  <c r="B238" i="4"/>
  <c r="A238" i="4"/>
  <c r="L237" i="4"/>
  <c r="K237" i="4"/>
  <c r="J237" i="4"/>
  <c r="H237" i="4"/>
  <c r="G237" i="4"/>
  <c r="E237" i="4"/>
  <c r="D237" i="4"/>
  <c r="C237" i="4"/>
  <c r="B237" i="4"/>
  <c r="A237" i="4"/>
  <c r="L236" i="4"/>
  <c r="K236" i="4"/>
  <c r="J236" i="4"/>
  <c r="H236" i="4"/>
  <c r="G236" i="4"/>
  <c r="E236" i="4"/>
  <c r="D236" i="4"/>
  <c r="C236" i="4"/>
  <c r="B236" i="4"/>
  <c r="A236" i="4"/>
  <c r="L235" i="4"/>
  <c r="K235" i="4"/>
  <c r="J235" i="4"/>
  <c r="H235" i="4"/>
  <c r="G235" i="4"/>
  <c r="E235" i="4"/>
  <c r="D235" i="4"/>
  <c r="C235" i="4"/>
  <c r="B235" i="4"/>
  <c r="A235" i="4"/>
  <c r="L234" i="4"/>
  <c r="K234" i="4"/>
  <c r="J234" i="4"/>
  <c r="H234" i="4"/>
  <c r="G234" i="4"/>
  <c r="E234" i="4"/>
  <c r="D234" i="4"/>
  <c r="C234" i="4"/>
  <c r="B234" i="4"/>
  <c r="A234" i="4"/>
  <c r="L233" i="4"/>
  <c r="K233" i="4"/>
  <c r="J233" i="4"/>
  <c r="H233" i="4"/>
  <c r="G233" i="4"/>
  <c r="E233" i="4"/>
  <c r="D233" i="4"/>
  <c r="C233" i="4"/>
  <c r="B233" i="4"/>
  <c r="A233" i="4"/>
  <c r="L232" i="4"/>
  <c r="K232" i="4"/>
  <c r="J232" i="4"/>
  <c r="H232" i="4"/>
  <c r="G232" i="4"/>
  <c r="E232" i="4"/>
  <c r="D232" i="4"/>
  <c r="C232" i="4"/>
  <c r="B232" i="4"/>
  <c r="A232" i="4"/>
  <c r="L231" i="4"/>
  <c r="K231" i="4"/>
  <c r="J231" i="4"/>
  <c r="H231" i="4"/>
  <c r="G231" i="4"/>
  <c r="E231" i="4"/>
  <c r="D231" i="4"/>
  <c r="C231" i="4"/>
  <c r="B231" i="4"/>
  <c r="A231" i="4"/>
  <c r="L230" i="4"/>
  <c r="K230" i="4"/>
  <c r="J230" i="4"/>
  <c r="H230" i="4"/>
  <c r="G230" i="4"/>
  <c r="E230" i="4"/>
  <c r="D230" i="4"/>
  <c r="C230" i="4"/>
  <c r="B230" i="4"/>
  <c r="A230" i="4"/>
  <c r="L229" i="4"/>
  <c r="K229" i="4"/>
  <c r="J229" i="4"/>
  <c r="H229" i="4"/>
  <c r="G229" i="4"/>
  <c r="E229" i="4"/>
  <c r="D229" i="4"/>
  <c r="C229" i="4"/>
  <c r="B229" i="4"/>
  <c r="A229" i="4"/>
  <c r="L228" i="4"/>
  <c r="K228" i="4"/>
  <c r="J228" i="4"/>
  <c r="H228" i="4"/>
  <c r="G228" i="4"/>
  <c r="E228" i="4"/>
  <c r="D228" i="4"/>
  <c r="C228" i="4"/>
  <c r="B228" i="4"/>
  <c r="A228" i="4"/>
  <c r="L227" i="4"/>
  <c r="K227" i="4"/>
  <c r="J227" i="4"/>
  <c r="H227" i="4"/>
  <c r="G227" i="4"/>
  <c r="E227" i="4"/>
  <c r="D227" i="4"/>
  <c r="C227" i="4"/>
  <c r="B227" i="4"/>
  <c r="A227" i="4"/>
  <c r="L226" i="4"/>
  <c r="K226" i="4"/>
  <c r="J226" i="4"/>
  <c r="H226" i="4"/>
  <c r="G226" i="4"/>
  <c r="E226" i="4"/>
  <c r="D226" i="4"/>
  <c r="C226" i="4"/>
  <c r="B226" i="4"/>
  <c r="A226" i="4"/>
  <c r="L225" i="4"/>
  <c r="K225" i="4"/>
  <c r="J225" i="4"/>
  <c r="H225" i="4"/>
  <c r="G225" i="4"/>
  <c r="E225" i="4"/>
  <c r="D225" i="4"/>
  <c r="C225" i="4"/>
  <c r="B225" i="4"/>
  <c r="A225" i="4"/>
  <c r="L224" i="4"/>
  <c r="K224" i="4"/>
  <c r="J224" i="4"/>
  <c r="H224" i="4"/>
  <c r="G224" i="4"/>
  <c r="E224" i="4"/>
  <c r="D224" i="4"/>
  <c r="C224" i="4"/>
  <c r="B224" i="4"/>
  <c r="A224" i="4"/>
  <c r="L223" i="4"/>
  <c r="K223" i="4"/>
  <c r="J223" i="4"/>
  <c r="H223" i="4"/>
  <c r="G223" i="4"/>
  <c r="E223" i="4"/>
  <c r="D223" i="4"/>
  <c r="C223" i="4"/>
  <c r="B223" i="4"/>
  <c r="A223" i="4"/>
  <c r="L222" i="4"/>
  <c r="K222" i="4"/>
  <c r="J222" i="4"/>
  <c r="H222" i="4"/>
  <c r="G222" i="4"/>
  <c r="E222" i="4"/>
  <c r="D222" i="4"/>
  <c r="C222" i="4"/>
  <c r="B222" i="4"/>
  <c r="A222" i="4"/>
  <c r="L221" i="4"/>
  <c r="K221" i="4"/>
  <c r="J221" i="4"/>
  <c r="H221" i="4"/>
  <c r="G221" i="4"/>
  <c r="E221" i="4"/>
  <c r="D221" i="4"/>
  <c r="C221" i="4"/>
  <c r="B221" i="4"/>
  <c r="A221" i="4"/>
  <c r="L220" i="4"/>
  <c r="K220" i="4"/>
  <c r="J220" i="4"/>
  <c r="H220" i="4"/>
  <c r="G220" i="4"/>
  <c r="E220" i="4"/>
  <c r="D220" i="4"/>
  <c r="C220" i="4"/>
  <c r="B220" i="4"/>
  <c r="A220" i="4"/>
  <c r="L219" i="4"/>
  <c r="K219" i="4"/>
  <c r="J219" i="4"/>
  <c r="H219" i="4"/>
  <c r="G219" i="4"/>
  <c r="E219" i="4"/>
  <c r="D219" i="4"/>
  <c r="C219" i="4"/>
  <c r="B219" i="4"/>
  <c r="A219" i="4"/>
  <c r="L218" i="4"/>
  <c r="K218" i="4"/>
  <c r="J218" i="4"/>
  <c r="H218" i="4"/>
  <c r="G218" i="4"/>
  <c r="E218" i="4"/>
  <c r="D218" i="4"/>
  <c r="C218" i="4"/>
  <c r="B218" i="4"/>
  <c r="A218" i="4"/>
  <c r="L217" i="4"/>
  <c r="K217" i="4"/>
  <c r="J217" i="4"/>
  <c r="H217" i="4"/>
  <c r="G217" i="4"/>
  <c r="E217" i="4"/>
  <c r="D217" i="4"/>
  <c r="C217" i="4"/>
  <c r="B217" i="4"/>
  <c r="A217" i="4"/>
  <c r="L216" i="4"/>
  <c r="K216" i="4"/>
  <c r="J216" i="4"/>
  <c r="H216" i="4"/>
  <c r="G216" i="4"/>
  <c r="E216" i="4"/>
  <c r="D216" i="4"/>
  <c r="C216" i="4"/>
  <c r="B216" i="4"/>
  <c r="A216" i="4"/>
  <c r="L215" i="4"/>
  <c r="K215" i="4"/>
  <c r="J215" i="4"/>
  <c r="H215" i="4"/>
  <c r="G215" i="4"/>
  <c r="E215" i="4"/>
  <c r="D215" i="4"/>
  <c r="C215" i="4"/>
  <c r="B215" i="4"/>
  <c r="A215" i="4"/>
  <c r="L214" i="4"/>
  <c r="K214" i="4"/>
  <c r="J214" i="4"/>
  <c r="H214" i="4"/>
  <c r="G214" i="4"/>
  <c r="E214" i="4"/>
  <c r="D214" i="4"/>
  <c r="C214" i="4"/>
  <c r="B214" i="4"/>
  <c r="A214" i="4"/>
  <c r="L213" i="4"/>
  <c r="K213" i="4"/>
  <c r="J213" i="4"/>
  <c r="H213" i="4"/>
  <c r="G213" i="4"/>
  <c r="E213" i="4"/>
  <c r="D213" i="4"/>
  <c r="C213" i="4"/>
  <c r="B213" i="4"/>
  <c r="A213" i="4"/>
  <c r="L212" i="4"/>
  <c r="K212" i="4"/>
  <c r="J212" i="4"/>
  <c r="H212" i="4"/>
  <c r="G212" i="4"/>
  <c r="E212" i="4"/>
  <c r="D212" i="4"/>
  <c r="C212" i="4"/>
  <c r="B212" i="4"/>
  <c r="A212" i="4"/>
  <c r="L211" i="4"/>
  <c r="K211" i="4"/>
  <c r="J211" i="4"/>
  <c r="H211" i="4"/>
  <c r="G211" i="4"/>
  <c r="E211" i="4"/>
  <c r="D211" i="4"/>
  <c r="C211" i="4"/>
  <c r="B211" i="4"/>
  <c r="A211" i="4"/>
  <c r="L210" i="4"/>
  <c r="K210" i="4"/>
  <c r="J210" i="4"/>
  <c r="H210" i="4"/>
  <c r="G210" i="4"/>
  <c r="E210" i="4"/>
  <c r="D210" i="4"/>
  <c r="C210" i="4"/>
  <c r="B210" i="4"/>
  <c r="A210" i="4"/>
  <c r="L209" i="4"/>
  <c r="K209" i="4"/>
  <c r="J209" i="4"/>
  <c r="H209" i="4"/>
  <c r="G209" i="4"/>
  <c r="E209" i="4"/>
  <c r="D209" i="4"/>
  <c r="C209" i="4"/>
  <c r="B209" i="4"/>
  <c r="A209" i="4"/>
  <c r="L208" i="4"/>
  <c r="K208" i="4"/>
  <c r="J208" i="4"/>
  <c r="H208" i="4"/>
  <c r="G208" i="4"/>
  <c r="E208" i="4"/>
  <c r="D208" i="4"/>
  <c r="C208" i="4"/>
  <c r="B208" i="4"/>
  <c r="A208" i="4"/>
  <c r="L207" i="4"/>
  <c r="K207" i="4"/>
  <c r="J207" i="4"/>
  <c r="H207" i="4"/>
  <c r="G207" i="4"/>
  <c r="E207" i="4"/>
  <c r="D207" i="4"/>
  <c r="C207" i="4"/>
  <c r="B207" i="4"/>
  <c r="A207" i="4"/>
  <c r="L206" i="4"/>
  <c r="K206" i="4"/>
  <c r="J206" i="4"/>
  <c r="H206" i="4"/>
  <c r="G206" i="4"/>
  <c r="E206" i="4"/>
  <c r="D206" i="4"/>
  <c r="C206" i="4"/>
  <c r="B206" i="4"/>
  <c r="A206" i="4"/>
  <c r="L205" i="4"/>
  <c r="K205" i="4"/>
  <c r="J205" i="4"/>
  <c r="H205" i="4"/>
  <c r="G205" i="4"/>
  <c r="E205" i="4"/>
  <c r="D205" i="4"/>
  <c r="C205" i="4"/>
  <c r="B205" i="4"/>
  <c r="A205" i="4"/>
  <c r="L204" i="4"/>
  <c r="K204" i="4"/>
  <c r="J204" i="4"/>
  <c r="H204" i="4"/>
  <c r="G204" i="4"/>
  <c r="E204" i="4"/>
  <c r="D204" i="4"/>
  <c r="C204" i="4"/>
  <c r="B204" i="4"/>
  <c r="A204" i="4"/>
  <c r="L203" i="4"/>
  <c r="K203" i="4"/>
  <c r="J203" i="4"/>
  <c r="H203" i="4"/>
  <c r="G203" i="4"/>
  <c r="E203" i="4"/>
  <c r="D203" i="4"/>
  <c r="C203" i="4"/>
  <c r="B203" i="4"/>
  <c r="A203" i="4"/>
  <c r="L202" i="4"/>
  <c r="K202" i="4"/>
  <c r="J202" i="4"/>
  <c r="H202" i="4"/>
  <c r="G202" i="4"/>
  <c r="E202" i="4"/>
  <c r="D202" i="4"/>
  <c r="C202" i="4"/>
  <c r="B202" i="4"/>
  <c r="A202" i="4"/>
  <c r="L201" i="4"/>
  <c r="K201" i="4"/>
  <c r="J201" i="4"/>
  <c r="H201" i="4"/>
  <c r="G201" i="4"/>
  <c r="E201" i="4"/>
  <c r="D201" i="4"/>
  <c r="C201" i="4"/>
  <c r="B201" i="4"/>
  <c r="A201" i="4"/>
  <c r="L200" i="4"/>
  <c r="K200" i="4"/>
  <c r="J200" i="4"/>
  <c r="H200" i="4"/>
  <c r="G200" i="4"/>
  <c r="E200" i="4"/>
  <c r="D200" i="4"/>
  <c r="C200" i="4"/>
  <c r="B200" i="4"/>
  <c r="A200" i="4"/>
  <c r="L199" i="4"/>
  <c r="K199" i="4"/>
  <c r="J199" i="4"/>
  <c r="H199" i="4"/>
  <c r="G199" i="4"/>
  <c r="E199" i="4"/>
  <c r="D199" i="4"/>
  <c r="C199" i="4"/>
  <c r="B199" i="4"/>
  <c r="A199" i="4"/>
  <c r="L198" i="4"/>
  <c r="K198" i="4"/>
  <c r="J198" i="4"/>
  <c r="H198" i="4"/>
  <c r="G198" i="4"/>
  <c r="E198" i="4"/>
  <c r="D198" i="4"/>
  <c r="C198" i="4"/>
  <c r="B198" i="4"/>
  <c r="A198" i="4"/>
  <c r="L197" i="4"/>
  <c r="K197" i="4"/>
  <c r="J197" i="4"/>
  <c r="H197" i="4"/>
  <c r="G197" i="4"/>
  <c r="E197" i="4"/>
  <c r="D197" i="4"/>
  <c r="C197" i="4"/>
  <c r="B197" i="4"/>
  <c r="A197" i="4"/>
  <c r="L196" i="4"/>
  <c r="K196" i="4"/>
  <c r="J196" i="4"/>
  <c r="H196" i="4"/>
  <c r="G196" i="4"/>
  <c r="E196" i="4"/>
  <c r="D196" i="4"/>
  <c r="C196" i="4"/>
  <c r="B196" i="4"/>
  <c r="A196" i="4"/>
  <c r="L195" i="4"/>
  <c r="K195" i="4"/>
  <c r="J195" i="4"/>
  <c r="H195" i="4"/>
  <c r="G195" i="4"/>
  <c r="E195" i="4"/>
  <c r="D195" i="4"/>
  <c r="C195" i="4"/>
  <c r="B195" i="4"/>
  <c r="A195" i="4"/>
  <c r="L194" i="4"/>
  <c r="K194" i="4"/>
  <c r="J194" i="4"/>
  <c r="H194" i="4"/>
  <c r="G194" i="4"/>
  <c r="E194" i="4"/>
  <c r="D194" i="4"/>
  <c r="C194" i="4"/>
  <c r="B194" i="4"/>
  <c r="A194" i="4"/>
  <c r="L193" i="4"/>
  <c r="K193" i="4"/>
  <c r="J193" i="4"/>
  <c r="H193" i="4"/>
  <c r="G193" i="4"/>
  <c r="E193" i="4"/>
  <c r="D193" i="4"/>
  <c r="C193" i="4"/>
  <c r="B193" i="4"/>
  <c r="A193" i="4"/>
  <c r="L192" i="4"/>
  <c r="K192" i="4"/>
  <c r="J192" i="4"/>
  <c r="H192" i="4"/>
  <c r="G192" i="4"/>
  <c r="E192" i="4"/>
  <c r="D192" i="4"/>
  <c r="C192" i="4"/>
  <c r="B192" i="4"/>
  <c r="A192" i="4"/>
  <c r="L191" i="4"/>
  <c r="K191" i="4"/>
  <c r="J191" i="4"/>
  <c r="H191" i="4"/>
  <c r="G191" i="4"/>
  <c r="E191" i="4"/>
  <c r="D191" i="4"/>
  <c r="C191" i="4"/>
  <c r="B191" i="4"/>
  <c r="A191" i="4"/>
  <c r="L190" i="4"/>
  <c r="K190" i="4"/>
  <c r="J190" i="4"/>
  <c r="H190" i="4"/>
  <c r="G190" i="4"/>
  <c r="E190" i="4"/>
  <c r="D190" i="4"/>
  <c r="C190" i="4"/>
  <c r="B190" i="4"/>
  <c r="A190" i="4"/>
  <c r="L189" i="4"/>
  <c r="K189" i="4"/>
  <c r="J189" i="4"/>
  <c r="H189" i="4"/>
  <c r="G189" i="4"/>
  <c r="E189" i="4"/>
  <c r="D189" i="4"/>
  <c r="C189" i="4"/>
  <c r="B189" i="4"/>
  <c r="A189" i="4"/>
  <c r="L188" i="4"/>
  <c r="K188" i="4"/>
  <c r="J188" i="4"/>
  <c r="H188" i="4"/>
  <c r="G188" i="4"/>
  <c r="E188" i="4"/>
  <c r="D188" i="4"/>
  <c r="C188" i="4"/>
  <c r="B188" i="4"/>
  <c r="A188" i="4"/>
  <c r="L187" i="4"/>
  <c r="K187" i="4"/>
  <c r="J187" i="4"/>
  <c r="H187" i="4"/>
  <c r="G187" i="4"/>
  <c r="E187" i="4"/>
  <c r="D187" i="4"/>
  <c r="C187" i="4"/>
  <c r="B187" i="4"/>
  <c r="A187" i="4"/>
  <c r="L186" i="4"/>
  <c r="K186" i="4"/>
  <c r="J186" i="4"/>
  <c r="H186" i="4"/>
  <c r="G186" i="4"/>
  <c r="E186" i="4"/>
  <c r="D186" i="4"/>
  <c r="C186" i="4"/>
  <c r="B186" i="4"/>
  <c r="A186" i="4"/>
  <c r="L185" i="4"/>
  <c r="K185" i="4"/>
  <c r="J185" i="4"/>
  <c r="H185" i="4"/>
  <c r="G185" i="4"/>
  <c r="E185" i="4"/>
  <c r="D185" i="4"/>
  <c r="C185" i="4"/>
  <c r="B185" i="4"/>
  <c r="A185" i="4"/>
  <c r="L184" i="4"/>
  <c r="K184" i="4"/>
  <c r="J184" i="4"/>
  <c r="H184" i="4"/>
  <c r="G184" i="4"/>
  <c r="E184" i="4"/>
  <c r="D184" i="4"/>
  <c r="C184" i="4"/>
  <c r="B184" i="4"/>
  <c r="A184" i="4"/>
  <c r="L183" i="4"/>
  <c r="K183" i="4"/>
  <c r="J183" i="4"/>
  <c r="H183" i="4"/>
  <c r="G183" i="4"/>
  <c r="E183" i="4"/>
  <c r="D183" i="4"/>
  <c r="C183" i="4"/>
  <c r="B183" i="4"/>
  <c r="A183" i="4"/>
  <c r="L182" i="4"/>
  <c r="K182" i="4"/>
  <c r="J182" i="4"/>
  <c r="H182" i="4"/>
  <c r="G182" i="4"/>
  <c r="E182" i="4"/>
  <c r="D182" i="4"/>
  <c r="C182" i="4"/>
  <c r="B182" i="4"/>
  <c r="A182" i="4"/>
  <c r="L181" i="4"/>
  <c r="K181" i="4"/>
  <c r="J181" i="4"/>
  <c r="H181" i="4"/>
  <c r="G181" i="4"/>
  <c r="E181" i="4"/>
  <c r="D181" i="4"/>
  <c r="C181" i="4"/>
  <c r="B181" i="4"/>
  <c r="A181" i="4"/>
  <c r="L180" i="4"/>
  <c r="K180" i="4"/>
  <c r="J180" i="4"/>
  <c r="H180" i="4"/>
  <c r="G180" i="4"/>
  <c r="E180" i="4"/>
  <c r="D180" i="4"/>
  <c r="C180" i="4"/>
  <c r="B180" i="4"/>
  <c r="A180" i="4"/>
  <c r="L179" i="4"/>
  <c r="K179" i="4"/>
  <c r="J179" i="4"/>
  <c r="H179" i="4"/>
  <c r="G179" i="4"/>
  <c r="E179" i="4"/>
  <c r="D179" i="4"/>
  <c r="C179" i="4"/>
  <c r="B179" i="4"/>
  <c r="A179" i="4"/>
  <c r="L178" i="4"/>
  <c r="K178" i="4"/>
  <c r="J178" i="4"/>
  <c r="H178" i="4"/>
  <c r="G178" i="4"/>
  <c r="E178" i="4"/>
  <c r="D178" i="4"/>
  <c r="C178" i="4"/>
  <c r="B178" i="4"/>
  <c r="A178" i="4"/>
  <c r="L177" i="4"/>
  <c r="K177" i="4"/>
  <c r="J177" i="4"/>
  <c r="H177" i="4"/>
  <c r="G177" i="4"/>
  <c r="E177" i="4"/>
  <c r="D177" i="4"/>
  <c r="C177" i="4"/>
  <c r="B177" i="4"/>
  <c r="A177" i="4"/>
  <c r="L176" i="4"/>
  <c r="K176" i="4"/>
  <c r="J176" i="4"/>
  <c r="H176" i="4"/>
  <c r="G176" i="4"/>
  <c r="E176" i="4"/>
  <c r="D176" i="4"/>
  <c r="C176" i="4"/>
  <c r="B176" i="4"/>
  <c r="A176" i="4"/>
  <c r="L175" i="4"/>
  <c r="K175" i="4"/>
  <c r="J175" i="4"/>
  <c r="H175" i="4"/>
  <c r="G175" i="4"/>
  <c r="E175" i="4"/>
  <c r="D175" i="4"/>
  <c r="C175" i="4"/>
  <c r="B175" i="4"/>
  <c r="A175" i="4"/>
  <c r="L174" i="4"/>
  <c r="K174" i="4"/>
  <c r="J174" i="4"/>
  <c r="H174" i="4"/>
  <c r="G174" i="4"/>
  <c r="E174" i="4"/>
  <c r="D174" i="4"/>
  <c r="C174" i="4"/>
  <c r="B174" i="4"/>
  <c r="A174" i="4"/>
  <c r="L173" i="4"/>
  <c r="K173" i="4"/>
  <c r="J173" i="4"/>
  <c r="H173" i="4"/>
  <c r="G173" i="4"/>
  <c r="E173" i="4"/>
  <c r="D173" i="4"/>
  <c r="C173" i="4"/>
  <c r="B173" i="4"/>
  <c r="A173" i="4"/>
  <c r="L172" i="4"/>
  <c r="K172" i="4"/>
  <c r="J172" i="4"/>
  <c r="H172" i="4"/>
  <c r="G172" i="4"/>
  <c r="E172" i="4"/>
  <c r="D172" i="4"/>
  <c r="C172" i="4"/>
  <c r="B172" i="4"/>
  <c r="A172" i="4"/>
  <c r="L171" i="4"/>
  <c r="K171" i="4"/>
  <c r="J171" i="4"/>
  <c r="H171" i="4"/>
  <c r="G171" i="4"/>
  <c r="E171" i="4"/>
  <c r="D171" i="4"/>
  <c r="C171" i="4"/>
  <c r="B171" i="4"/>
  <c r="A171" i="4"/>
  <c r="L170" i="4"/>
  <c r="K170" i="4"/>
  <c r="J170" i="4"/>
  <c r="H170" i="4"/>
  <c r="G170" i="4"/>
  <c r="E170" i="4"/>
  <c r="D170" i="4"/>
  <c r="C170" i="4"/>
  <c r="B170" i="4"/>
  <c r="A170" i="4"/>
  <c r="L169" i="4"/>
  <c r="K169" i="4"/>
  <c r="J169" i="4"/>
  <c r="H169" i="4"/>
  <c r="G169" i="4"/>
  <c r="E169" i="4"/>
  <c r="D169" i="4"/>
  <c r="C169" i="4"/>
  <c r="B169" i="4"/>
  <c r="A169" i="4"/>
  <c r="L168" i="4"/>
  <c r="K168" i="4"/>
  <c r="J168" i="4"/>
  <c r="H168" i="4"/>
  <c r="G168" i="4"/>
  <c r="E168" i="4"/>
  <c r="D168" i="4"/>
  <c r="C168" i="4"/>
  <c r="B168" i="4"/>
  <c r="A168" i="4"/>
  <c r="L167" i="4"/>
  <c r="K167" i="4"/>
  <c r="J167" i="4"/>
  <c r="H167" i="4"/>
  <c r="G167" i="4"/>
  <c r="E167" i="4"/>
  <c r="D167" i="4"/>
  <c r="C167" i="4"/>
  <c r="B167" i="4"/>
  <c r="A167" i="4"/>
  <c r="L166" i="4"/>
  <c r="K166" i="4"/>
  <c r="J166" i="4"/>
  <c r="H166" i="4"/>
  <c r="G166" i="4"/>
  <c r="E166" i="4"/>
  <c r="D166" i="4"/>
  <c r="C166" i="4"/>
  <c r="B166" i="4"/>
  <c r="A166" i="4"/>
  <c r="L165" i="4"/>
  <c r="K165" i="4"/>
  <c r="J165" i="4"/>
  <c r="H165" i="4"/>
  <c r="G165" i="4"/>
  <c r="E165" i="4"/>
  <c r="D165" i="4"/>
  <c r="C165" i="4"/>
  <c r="B165" i="4"/>
  <c r="A165" i="4"/>
  <c r="L164" i="4"/>
  <c r="K164" i="4"/>
  <c r="J164" i="4"/>
  <c r="H164" i="4"/>
  <c r="G164" i="4"/>
  <c r="E164" i="4"/>
  <c r="D164" i="4"/>
  <c r="C164" i="4"/>
  <c r="B164" i="4"/>
  <c r="A164" i="4"/>
  <c r="L163" i="4"/>
  <c r="K163" i="4"/>
  <c r="J163" i="4"/>
  <c r="H163" i="4"/>
  <c r="G163" i="4"/>
  <c r="E163" i="4"/>
  <c r="D163" i="4"/>
  <c r="C163" i="4"/>
  <c r="B163" i="4"/>
  <c r="A163" i="4"/>
  <c r="L162" i="4"/>
  <c r="K162" i="4"/>
  <c r="J162" i="4"/>
  <c r="H162" i="4"/>
  <c r="G162" i="4"/>
  <c r="E162" i="4"/>
  <c r="D162" i="4"/>
  <c r="C162" i="4"/>
  <c r="B162" i="4"/>
  <c r="A162" i="4"/>
  <c r="L161" i="4"/>
  <c r="K161" i="4"/>
  <c r="J161" i="4"/>
  <c r="H161" i="4"/>
  <c r="G161" i="4"/>
  <c r="E161" i="4"/>
  <c r="D161" i="4"/>
  <c r="C161" i="4"/>
  <c r="B161" i="4"/>
  <c r="A161" i="4"/>
  <c r="L160" i="4"/>
  <c r="K160" i="4"/>
  <c r="J160" i="4"/>
  <c r="H160" i="4"/>
  <c r="G160" i="4"/>
  <c r="E160" i="4"/>
  <c r="D160" i="4"/>
  <c r="C160" i="4"/>
  <c r="B160" i="4"/>
  <c r="A160" i="4"/>
  <c r="L159" i="4"/>
  <c r="K159" i="4"/>
  <c r="J159" i="4"/>
  <c r="H159" i="4"/>
  <c r="G159" i="4"/>
  <c r="E159" i="4"/>
  <c r="D159" i="4"/>
  <c r="C159" i="4"/>
  <c r="B159" i="4"/>
  <c r="A159" i="4"/>
  <c r="L158" i="4"/>
  <c r="K158" i="4"/>
  <c r="J158" i="4"/>
  <c r="H158" i="4"/>
  <c r="G158" i="4"/>
  <c r="E158" i="4"/>
  <c r="D158" i="4"/>
  <c r="C158" i="4"/>
  <c r="B158" i="4"/>
  <c r="A158" i="4"/>
  <c r="L157" i="4"/>
  <c r="K157" i="4"/>
  <c r="J157" i="4"/>
  <c r="H157" i="4"/>
  <c r="G157" i="4"/>
  <c r="E157" i="4"/>
  <c r="D157" i="4"/>
  <c r="C157" i="4"/>
  <c r="B157" i="4"/>
  <c r="A157" i="4"/>
  <c r="L156" i="4"/>
  <c r="K156" i="4"/>
  <c r="J156" i="4"/>
  <c r="H156" i="4"/>
  <c r="G156" i="4"/>
  <c r="E156" i="4"/>
  <c r="D156" i="4"/>
  <c r="C156" i="4"/>
  <c r="B156" i="4"/>
  <c r="A156" i="4"/>
  <c r="L155" i="4"/>
  <c r="K155" i="4"/>
  <c r="J155" i="4"/>
  <c r="H155" i="4"/>
  <c r="G155" i="4"/>
  <c r="E155" i="4"/>
  <c r="D155" i="4"/>
  <c r="C155" i="4"/>
  <c r="B155" i="4"/>
  <c r="A155" i="4"/>
  <c r="L154" i="4"/>
  <c r="K154" i="4"/>
  <c r="J154" i="4"/>
  <c r="H154" i="4"/>
  <c r="G154" i="4"/>
  <c r="E154" i="4"/>
  <c r="D154" i="4"/>
  <c r="C154" i="4"/>
  <c r="B154" i="4"/>
  <c r="A154" i="4"/>
  <c r="L153" i="4"/>
  <c r="K153" i="4"/>
  <c r="J153" i="4"/>
  <c r="H153" i="4"/>
  <c r="G153" i="4"/>
  <c r="E153" i="4"/>
  <c r="D153" i="4"/>
  <c r="C153" i="4"/>
  <c r="B153" i="4"/>
  <c r="A153" i="4"/>
  <c r="L152" i="4"/>
  <c r="K152" i="4"/>
  <c r="J152" i="4"/>
  <c r="H152" i="4"/>
  <c r="G152" i="4"/>
  <c r="E152" i="4"/>
  <c r="D152" i="4"/>
  <c r="C152" i="4"/>
  <c r="B152" i="4"/>
  <c r="A152" i="4"/>
  <c r="L151" i="4"/>
  <c r="K151" i="4"/>
  <c r="J151" i="4"/>
  <c r="H151" i="4"/>
  <c r="G151" i="4"/>
  <c r="E151" i="4"/>
  <c r="D151" i="4"/>
  <c r="C151" i="4"/>
  <c r="B151" i="4"/>
  <c r="A151" i="4"/>
  <c r="L150" i="4"/>
  <c r="K150" i="4"/>
  <c r="J150" i="4"/>
  <c r="H150" i="4"/>
  <c r="G150" i="4"/>
  <c r="E150" i="4"/>
  <c r="D150" i="4"/>
  <c r="C150" i="4"/>
  <c r="B150" i="4"/>
  <c r="A150" i="4"/>
  <c r="L149" i="4"/>
  <c r="K149" i="4"/>
  <c r="J149" i="4"/>
  <c r="H149" i="4"/>
  <c r="G149" i="4"/>
  <c r="E149" i="4"/>
  <c r="D149" i="4"/>
  <c r="C149" i="4"/>
  <c r="B149" i="4"/>
  <c r="A149" i="4"/>
  <c r="L148" i="4"/>
  <c r="K148" i="4"/>
  <c r="J148" i="4"/>
  <c r="H148" i="4"/>
  <c r="G148" i="4"/>
  <c r="E148" i="4"/>
  <c r="D148" i="4"/>
  <c r="C148" i="4"/>
  <c r="B148" i="4"/>
  <c r="A148" i="4"/>
  <c r="L147" i="4"/>
  <c r="K147" i="4"/>
  <c r="J147" i="4"/>
  <c r="H147" i="4"/>
  <c r="G147" i="4"/>
  <c r="E147" i="4"/>
  <c r="D147" i="4"/>
  <c r="C147" i="4"/>
  <c r="B147" i="4"/>
  <c r="A147" i="4"/>
  <c r="L146" i="4"/>
  <c r="K146" i="4"/>
  <c r="J146" i="4"/>
  <c r="H146" i="4"/>
  <c r="G146" i="4"/>
  <c r="E146" i="4"/>
  <c r="D146" i="4"/>
  <c r="C146" i="4"/>
  <c r="B146" i="4"/>
  <c r="A146" i="4"/>
  <c r="L145" i="4"/>
  <c r="K145" i="4"/>
  <c r="J145" i="4"/>
  <c r="H145" i="4"/>
  <c r="G145" i="4"/>
  <c r="E145" i="4"/>
  <c r="D145" i="4"/>
  <c r="C145" i="4"/>
  <c r="B145" i="4"/>
  <c r="A145" i="4"/>
  <c r="L144" i="4"/>
  <c r="K144" i="4"/>
  <c r="J144" i="4"/>
  <c r="H144" i="4"/>
  <c r="G144" i="4"/>
  <c r="E144" i="4"/>
  <c r="D144" i="4"/>
  <c r="C144" i="4"/>
  <c r="B144" i="4"/>
  <c r="A144" i="4"/>
  <c r="L143" i="4"/>
  <c r="K143" i="4"/>
  <c r="J143" i="4"/>
  <c r="H143" i="4"/>
  <c r="G143" i="4"/>
  <c r="E143" i="4"/>
  <c r="D143" i="4"/>
  <c r="C143" i="4"/>
  <c r="B143" i="4"/>
  <c r="A143" i="4"/>
  <c r="L142" i="4"/>
  <c r="K142" i="4"/>
  <c r="J142" i="4"/>
  <c r="H142" i="4"/>
  <c r="G142" i="4"/>
  <c r="E142" i="4"/>
  <c r="D142" i="4"/>
  <c r="C142" i="4"/>
  <c r="B142" i="4"/>
  <c r="A142" i="4"/>
  <c r="L141" i="4"/>
  <c r="K141" i="4"/>
  <c r="J141" i="4"/>
  <c r="H141" i="4"/>
  <c r="G141" i="4"/>
  <c r="E141" i="4"/>
  <c r="D141" i="4"/>
  <c r="C141" i="4"/>
  <c r="B141" i="4"/>
  <c r="A141" i="4"/>
  <c r="L140" i="4"/>
  <c r="K140" i="4"/>
  <c r="J140" i="4"/>
  <c r="H140" i="4"/>
  <c r="G140" i="4"/>
  <c r="E140" i="4"/>
  <c r="D140" i="4"/>
  <c r="C140" i="4"/>
  <c r="B140" i="4"/>
  <c r="A140" i="4"/>
  <c r="L139" i="4"/>
  <c r="K139" i="4"/>
  <c r="J139" i="4"/>
  <c r="H139" i="4"/>
  <c r="G139" i="4"/>
  <c r="E139" i="4"/>
  <c r="D139" i="4"/>
  <c r="C139" i="4"/>
  <c r="B139" i="4"/>
  <c r="A139" i="4"/>
  <c r="L138" i="4"/>
  <c r="K138" i="4"/>
  <c r="J138" i="4"/>
  <c r="H138" i="4"/>
  <c r="G138" i="4"/>
  <c r="E138" i="4"/>
  <c r="D138" i="4"/>
  <c r="C138" i="4"/>
  <c r="B138" i="4"/>
  <c r="A138" i="4"/>
  <c r="L137" i="4"/>
  <c r="K137" i="4"/>
  <c r="J137" i="4"/>
  <c r="H137" i="4"/>
  <c r="G137" i="4"/>
  <c r="E137" i="4"/>
  <c r="D137" i="4"/>
  <c r="C137" i="4"/>
  <c r="B137" i="4"/>
  <c r="A137" i="4"/>
  <c r="L136" i="4"/>
  <c r="K136" i="4"/>
  <c r="J136" i="4"/>
  <c r="H136" i="4"/>
  <c r="G136" i="4"/>
  <c r="E136" i="4"/>
  <c r="D136" i="4"/>
  <c r="C136" i="4"/>
  <c r="B136" i="4"/>
  <c r="A136" i="4"/>
  <c r="L135" i="4"/>
  <c r="K135" i="4"/>
  <c r="J135" i="4"/>
  <c r="H135" i="4"/>
  <c r="G135" i="4"/>
  <c r="E135" i="4"/>
  <c r="D135" i="4"/>
  <c r="C135" i="4"/>
  <c r="B135" i="4"/>
  <c r="A135" i="4"/>
  <c r="L134" i="4"/>
  <c r="K134" i="4"/>
  <c r="J134" i="4"/>
  <c r="H134" i="4"/>
  <c r="G134" i="4"/>
  <c r="E134" i="4"/>
  <c r="D134" i="4"/>
  <c r="C134" i="4"/>
  <c r="B134" i="4"/>
  <c r="A134" i="4"/>
  <c r="L133" i="4"/>
  <c r="K133" i="4"/>
  <c r="J133" i="4"/>
  <c r="H133" i="4"/>
  <c r="G133" i="4"/>
  <c r="E133" i="4"/>
  <c r="D133" i="4"/>
  <c r="C133" i="4"/>
  <c r="B133" i="4"/>
  <c r="A133" i="4"/>
  <c r="L132" i="4"/>
  <c r="K132" i="4"/>
  <c r="J132" i="4"/>
  <c r="H132" i="4"/>
  <c r="G132" i="4"/>
  <c r="E132" i="4"/>
  <c r="D132" i="4"/>
  <c r="C132" i="4"/>
  <c r="B132" i="4"/>
  <c r="A132" i="4"/>
  <c r="L131" i="4"/>
  <c r="K131" i="4"/>
  <c r="J131" i="4"/>
  <c r="H131" i="4"/>
  <c r="G131" i="4"/>
  <c r="E131" i="4"/>
  <c r="D131" i="4"/>
  <c r="C131" i="4"/>
  <c r="B131" i="4"/>
  <c r="A131" i="4"/>
  <c r="L130" i="4"/>
  <c r="K130" i="4"/>
  <c r="J130" i="4"/>
  <c r="H130" i="4"/>
  <c r="G130" i="4"/>
  <c r="E130" i="4"/>
  <c r="D130" i="4"/>
  <c r="C130" i="4"/>
  <c r="B130" i="4"/>
  <c r="A130" i="4"/>
  <c r="L129" i="4"/>
  <c r="K129" i="4"/>
  <c r="J129" i="4"/>
  <c r="H129" i="4"/>
  <c r="G129" i="4"/>
  <c r="E129" i="4"/>
  <c r="D129" i="4"/>
  <c r="C129" i="4"/>
  <c r="B129" i="4"/>
  <c r="A129" i="4"/>
  <c r="L128" i="4"/>
  <c r="K128" i="4"/>
  <c r="J128" i="4"/>
  <c r="H128" i="4"/>
  <c r="G128" i="4"/>
  <c r="E128" i="4"/>
  <c r="D128" i="4"/>
  <c r="C128" i="4"/>
  <c r="B128" i="4"/>
  <c r="A128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L125" i="4"/>
  <c r="K125" i="4"/>
  <c r="J125" i="4"/>
  <c r="H125" i="4"/>
  <c r="G125" i="4"/>
  <c r="E125" i="4"/>
  <c r="D125" i="4"/>
  <c r="C125" i="4"/>
  <c r="B125" i="4"/>
  <c r="A125" i="4"/>
  <c r="L124" i="4"/>
  <c r="K124" i="4"/>
  <c r="J124" i="4"/>
  <c r="H124" i="4"/>
  <c r="G124" i="4"/>
  <c r="E124" i="4"/>
  <c r="D124" i="4"/>
  <c r="C124" i="4"/>
  <c r="B124" i="4"/>
  <c r="A124" i="4"/>
  <c r="L123" i="4"/>
  <c r="K123" i="4"/>
  <c r="J123" i="4"/>
  <c r="H123" i="4"/>
  <c r="G123" i="4"/>
  <c r="E123" i="4"/>
  <c r="D123" i="4"/>
  <c r="C123" i="4"/>
  <c r="B123" i="4"/>
  <c r="A123" i="4"/>
  <c r="L122" i="4"/>
  <c r="K122" i="4"/>
  <c r="J122" i="4"/>
  <c r="H122" i="4"/>
  <c r="G122" i="4"/>
  <c r="E122" i="4"/>
  <c r="D122" i="4"/>
  <c r="C122" i="4"/>
  <c r="B122" i="4"/>
  <c r="A122" i="4"/>
  <c r="L121" i="4"/>
  <c r="K121" i="4"/>
  <c r="J121" i="4"/>
  <c r="H121" i="4"/>
  <c r="G121" i="4"/>
  <c r="E121" i="4"/>
  <c r="D121" i="4"/>
  <c r="C121" i="4"/>
  <c r="B121" i="4"/>
  <c r="A121" i="4"/>
  <c r="L120" i="4"/>
  <c r="K120" i="4"/>
  <c r="J120" i="4"/>
  <c r="H120" i="4"/>
  <c r="G120" i="4"/>
  <c r="E120" i="4"/>
  <c r="D120" i="4"/>
  <c r="C120" i="4"/>
  <c r="B120" i="4"/>
  <c r="A120" i="4"/>
  <c r="L119" i="4"/>
  <c r="K119" i="4"/>
  <c r="J119" i="4"/>
  <c r="H119" i="4"/>
  <c r="G119" i="4"/>
  <c r="E119" i="4"/>
  <c r="D119" i="4"/>
  <c r="C119" i="4"/>
  <c r="B119" i="4"/>
  <c r="A119" i="4"/>
  <c r="L118" i="4"/>
  <c r="K118" i="4"/>
  <c r="J118" i="4"/>
  <c r="H118" i="4"/>
  <c r="G118" i="4"/>
  <c r="E118" i="4"/>
  <c r="D118" i="4"/>
  <c r="C118" i="4"/>
  <c r="B118" i="4"/>
  <c r="A118" i="4"/>
  <c r="L117" i="4"/>
  <c r="K117" i="4"/>
  <c r="J117" i="4"/>
  <c r="H117" i="4"/>
  <c r="G117" i="4"/>
  <c r="E117" i="4"/>
  <c r="D117" i="4"/>
  <c r="C117" i="4"/>
  <c r="B117" i="4"/>
  <c r="A117" i="4"/>
  <c r="L116" i="4"/>
  <c r="K116" i="4"/>
  <c r="J116" i="4"/>
  <c r="H116" i="4"/>
  <c r="G116" i="4"/>
  <c r="E116" i="4"/>
  <c r="D116" i="4"/>
  <c r="C116" i="4"/>
  <c r="B116" i="4"/>
  <c r="A116" i="4"/>
  <c r="L115" i="4"/>
  <c r="K115" i="4"/>
  <c r="J115" i="4"/>
  <c r="H115" i="4"/>
  <c r="G115" i="4"/>
  <c r="E115" i="4"/>
  <c r="D115" i="4"/>
  <c r="C115" i="4"/>
  <c r="B115" i="4"/>
  <c r="A115" i="4"/>
  <c r="L114" i="4"/>
  <c r="K114" i="4"/>
  <c r="J114" i="4"/>
  <c r="H114" i="4"/>
  <c r="G114" i="4"/>
  <c r="E114" i="4"/>
  <c r="D114" i="4"/>
  <c r="C114" i="4"/>
  <c r="B114" i="4"/>
  <c r="A114" i="4"/>
  <c r="L113" i="4"/>
  <c r="K113" i="4"/>
  <c r="J113" i="4"/>
  <c r="H113" i="4"/>
  <c r="G113" i="4"/>
  <c r="E113" i="4"/>
  <c r="D113" i="4"/>
  <c r="C113" i="4"/>
  <c r="B113" i="4"/>
  <c r="A113" i="4"/>
  <c r="L112" i="4"/>
  <c r="K112" i="4"/>
  <c r="J112" i="4"/>
  <c r="H112" i="4"/>
  <c r="G112" i="4"/>
  <c r="E112" i="4"/>
  <c r="D112" i="4"/>
  <c r="C112" i="4"/>
  <c r="B112" i="4"/>
  <c r="A112" i="4"/>
  <c r="L111" i="4"/>
  <c r="K111" i="4"/>
  <c r="J111" i="4"/>
  <c r="H111" i="4"/>
  <c r="G111" i="4"/>
  <c r="E111" i="4"/>
  <c r="D111" i="4"/>
  <c r="C111" i="4"/>
  <c r="B111" i="4"/>
  <c r="A111" i="4"/>
  <c r="L110" i="4"/>
  <c r="K110" i="4"/>
  <c r="J110" i="4"/>
  <c r="H110" i="4"/>
  <c r="G110" i="4"/>
  <c r="E110" i="4"/>
  <c r="D110" i="4"/>
  <c r="C110" i="4"/>
  <c r="B110" i="4"/>
  <c r="A110" i="4"/>
  <c r="L109" i="4"/>
  <c r="K109" i="4"/>
  <c r="J109" i="4"/>
  <c r="H109" i="4"/>
  <c r="G109" i="4"/>
  <c r="E109" i="4"/>
  <c r="D109" i="4"/>
  <c r="C109" i="4"/>
  <c r="B109" i="4"/>
  <c r="A109" i="4"/>
  <c r="L108" i="4"/>
  <c r="K108" i="4"/>
  <c r="J108" i="4"/>
  <c r="H108" i="4"/>
  <c r="G108" i="4"/>
  <c r="E108" i="4"/>
  <c r="D108" i="4"/>
  <c r="C108" i="4"/>
  <c r="B108" i="4"/>
  <c r="A108" i="4"/>
  <c r="L107" i="4"/>
  <c r="K107" i="4"/>
  <c r="J107" i="4"/>
  <c r="H107" i="4"/>
  <c r="G107" i="4"/>
  <c r="E107" i="4"/>
  <c r="D107" i="4"/>
  <c r="C107" i="4"/>
  <c r="B107" i="4"/>
  <c r="A107" i="4"/>
  <c r="L106" i="4"/>
  <c r="K106" i="4"/>
  <c r="J106" i="4"/>
  <c r="H106" i="4"/>
  <c r="G106" i="4"/>
  <c r="E106" i="4"/>
  <c r="D106" i="4"/>
  <c r="C106" i="4"/>
  <c r="B106" i="4"/>
  <c r="A106" i="4"/>
  <c r="L105" i="4"/>
  <c r="K105" i="4"/>
  <c r="J105" i="4"/>
  <c r="H105" i="4"/>
  <c r="G105" i="4"/>
  <c r="E105" i="4"/>
  <c r="D105" i="4"/>
  <c r="C105" i="4"/>
  <c r="B105" i="4"/>
  <c r="A105" i="4"/>
  <c r="L104" i="4"/>
  <c r="K104" i="4"/>
  <c r="J104" i="4"/>
  <c r="H104" i="4"/>
  <c r="G104" i="4"/>
  <c r="E104" i="4"/>
  <c r="D104" i="4"/>
  <c r="C104" i="4"/>
  <c r="B104" i="4"/>
  <c r="A104" i="4"/>
  <c r="L103" i="4"/>
  <c r="K103" i="4"/>
  <c r="J103" i="4"/>
  <c r="H103" i="4"/>
  <c r="G103" i="4"/>
  <c r="E103" i="4"/>
  <c r="D103" i="4"/>
  <c r="C103" i="4"/>
  <c r="B103" i="4"/>
  <c r="A103" i="4"/>
  <c r="L102" i="4"/>
  <c r="K102" i="4"/>
  <c r="J102" i="4"/>
  <c r="H102" i="4"/>
  <c r="G102" i="4"/>
  <c r="E102" i="4"/>
  <c r="D102" i="4"/>
  <c r="C102" i="4"/>
  <c r="B102" i="4"/>
  <c r="A102" i="4"/>
  <c r="L101" i="4"/>
  <c r="K101" i="4"/>
  <c r="J101" i="4"/>
  <c r="H101" i="4"/>
  <c r="G101" i="4"/>
  <c r="E101" i="4"/>
  <c r="D101" i="4"/>
  <c r="C101" i="4"/>
  <c r="B101" i="4"/>
  <c r="A101" i="4"/>
  <c r="L100" i="4"/>
  <c r="K100" i="4"/>
  <c r="J100" i="4"/>
  <c r="H100" i="4"/>
  <c r="G100" i="4"/>
  <c r="E100" i="4"/>
  <c r="D100" i="4"/>
  <c r="C100" i="4"/>
  <c r="B100" i="4"/>
  <c r="A100" i="4"/>
  <c r="L99" i="4"/>
  <c r="K99" i="4"/>
  <c r="J99" i="4"/>
  <c r="H99" i="4"/>
  <c r="G99" i="4"/>
  <c r="E99" i="4"/>
  <c r="D99" i="4"/>
  <c r="C99" i="4"/>
  <c r="B99" i="4"/>
  <c r="A99" i="4"/>
  <c r="L98" i="4"/>
  <c r="K98" i="4"/>
  <c r="J98" i="4"/>
  <c r="H98" i="4"/>
  <c r="G98" i="4"/>
  <c r="E98" i="4"/>
  <c r="D98" i="4"/>
  <c r="C98" i="4"/>
  <c r="B98" i="4"/>
  <c r="A98" i="4"/>
  <c r="L97" i="4"/>
  <c r="K97" i="4"/>
  <c r="J97" i="4"/>
  <c r="H97" i="4"/>
  <c r="G97" i="4"/>
  <c r="E97" i="4"/>
  <c r="D97" i="4"/>
  <c r="C97" i="4"/>
  <c r="B97" i="4"/>
  <c r="A97" i="4"/>
  <c r="L96" i="4"/>
  <c r="K96" i="4"/>
  <c r="J96" i="4"/>
  <c r="H96" i="4"/>
  <c r="G96" i="4"/>
  <c r="E96" i="4"/>
  <c r="D96" i="4"/>
  <c r="C96" i="4"/>
  <c r="B96" i="4"/>
  <c r="A96" i="4"/>
  <c r="L95" i="4"/>
  <c r="K95" i="4"/>
  <c r="J95" i="4"/>
  <c r="H95" i="4"/>
  <c r="G95" i="4"/>
  <c r="E95" i="4"/>
  <c r="D95" i="4"/>
  <c r="C95" i="4"/>
  <c r="B95" i="4"/>
  <c r="A95" i="4"/>
  <c r="L94" i="4"/>
  <c r="K94" i="4"/>
  <c r="J94" i="4"/>
  <c r="H94" i="4"/>
  <c r="G94" i="4"/>
  <c r="E94" i="4"/>
  <c r="D94" i="4"/>
  <c r="C94" i="4"/>
  <c r="B94" i="4"/>
  <c r="A94" i="4"/>
  <c r="L93" i="4"/>
  <c r="K93" i="4"/>
  <c r="J93" i="4"/>
  <c r="H93" i="4"/>
  <c r="G93" i="4"/>
  <c r="E93" i="4"/>
  <c r="D93" i="4"/>
  <c r="C93" i="4"/>
  <c r="B93" i="4"/>
  <c r="A93" i="4"/>
  <c r="L92" i="4"/>
  <c r="K92" i="4"/>
  <c r="J92" i="4"/>
  <c r="H92" i="4"/>
  <c r="G92" i="4"/>
  <c r="E92" i="4"/>
  <c r="D92" i="4"/>
  <c r="C92" i="4"/>
  <c r="B92" i="4"/>
  <c r="A92" i="4"/>
  <c r="L91" i="4"/>
  <c r="K91" i="4"/>
  <c r="J91" i="4"/>
  <c r="H91" i="4"/>
  <c r="G91" i="4"/>
  <c r="E91" i="4"/>
  <c r="D91" i="4"/>
  <c r="C91" i="4"/>
  <c r="B91" i="4"/>
  <c r="A91" i="4"/>
  <c r="L90" i="4"/>
  <c r="K90" i="4"/>
  <c r="J90" i="4"/>
  <c r="H90" i="4"/>
  <c r="G90" i="4"/>
  <c r="E90" i="4"/>
  <c r="D90" i="4"/>
  <c r="C90" i="4"/>
  <c r="B90" i="4"/>
  <c r="A90" i="4"/>
  <c r="L89" i="4"/>
  <c r="K89" i="4"/>
  <c r="J89" i="4"/>
  <c r="H89" i="4"/>
  <c r="G89" i="4"/>
  <c r="E89" i="4"/>
  <c r="D89" i="4"/>
  <c r="C89" i="4"/>
  <c r="B89" i="4"/>
  <c r="A89" i="4"/>
  <c r="L88" i="4"/>
  <c r="K88" i="4"/>
  <c r="J88" i="4"/>
  <c r="H88" i="4"/>
  <c r="G88" i="4"/>
  <c r="E88" i="4"/>
  <c r="D88" i="4"/>
  <c r="C88" i="4"/>
  <c r="B88" i="4"/>
  <c r="A88" i="4"/>
  <c r="L87" i="4"/>
  <c r="K87" i="4"/>
  <c r="J87" i="4"/>
  <c r="H87" i="4"/>
  <c r="G87" i="4"/>
  <c r="E87" i="4"/>
  <c r="D87" i="4"/>
  <c r="C87" i="4"/>
  <c r="B87" i="4"/>
  <c r="A87" i="4"/>
  <c r="L86" i="4"/>
  <c r="K86" i="4"/>
  <c r="J86" i="4"/>
  <c r="H86" i="4"/>
  <c r="G86" i="4"/>
  <c r="E86" i="4"/>
  <c r="D86" i="4"/>
  <c r="C86" i="4"/>
  <c r="B86" i="4"/>
  <c r="A86" i="4"/>
  <c r="L85" i="4"/>
  <c r="K85" i="4"/>
  <c r="J85" i="4"/>
  <c r="H85" i="4"/>
  <c r="G85" i="4"/>
  <c r="E85" i="4"/>
  <c r="D85" i="4"/>
  <c r="C85" i="4"/>
  <c r="B85" i="4"/>
  <c r="A85" i="4"/>
  <c r="L84" i="4"/>
  <c r="K84" i="4"/>
  <c r="J84" i="4"/>
  <c r="H84" i="4"/>
  <c r="G84" i="4"/>
  <c r="E84" i="4"/>
  <c r="D84" i="4"/>
  <c r="C84" i="4"/>
  <c r="B84" i="4"/>
  <c r="A84" i="4"/>
  <c r="L83" i="4"/>
  <c r="K83" i="4"/>
  <c r="J83" i="4"/>
  <c r="H83" i="4"/>
  <c r="G83" i="4"/>
  <c r="E83" i="4"/>
  <c r="D83" i="4"/>
  <c r="C83" i="4"/>
  <c r="B83" i="4"/>
  <c r="A83" i="4"/>
  <c r="L82" i="4"/>
  <c r="K82" i="4"/>
  <c r="J82" i="4"/>
  <c r="H82" i="4"/>
  <c r="G82" i="4"/>
  <c r="E82" i="4"/>
  <c r="D82" i="4"/>
  <c r="C82" i="4"/>
  <c r="B82" i="4"/>
  <c r="A82" i="4"/>
  <c r="L81" i="4"/>
  <c r="K81" i="4"/>
  <c r="J81" i="4"/>
  <c r="H81" i="4"/>
  <c r="G81" i="4"/>
  <c r="E81" i="4"/>
  <c r="D81" i="4"/>
  <c r="C81" i="4"/>
  <c r="B81" i="4"/>
  <c r="A81" i="4"/>
  <c r="S80" i="4"/>
  <c r="L80" i="4"/>
  <c r="K80" i="4"/>
  <c r="J80" i="4"/>
  <c r="H80" i="4"/>
  <c r="G80" i="4"/>
  <c r="E80" i="4"/>
  <c r="D80" i="4"/>
  <c r="C80" i="4"/>
  <c r="B80" i="4"/>
  <c r="A80" i="4"/>
  <c r="S79" i="4"/>
  <c r="L79" i="4"/>
  <c r="K79" i="4"/>
  <c r="J79" i="4"/>
  <c r="H79" i="4"/>
  <c r="G79" i="4"/>
  <c r="E79" i="4"/>
  <c r="D79" i="4"/>
  <c r="C79" i="4"/>
  <c r="B79" i="4"/>
  <c r="A79" i="4"/>
  <c r="L78" i="4"/>
  <c r="K78" i="4"/>
  <c r="J78" i="4"/>
  <c r="H78" i="4"/>
  <c r="G78" i="4"/>
  <c r="E78" i="4"/>
  <c r="D78" i="4"/>
  <c r="C78" i="4"/>
  <c r="B78" i="4"/>
  <c r="A78" i="4"/>
  <c r="L77" i="4"/>
  <c r="K77" i="4"/>
  <c r="J77" i="4"/>
  <c r="H77" i="4"/>
  <c r="G77" i="4"/>
  <c r="E77" i="4"/>
  <c r="D77" i="4"/>
  <c r="C77" i="4"/>
  <c r="B77" i="4"/>
  <c r="A77" i="4"/>
  <c r="L76" i="4"/>
  <c r="K76" i="4"/>
  <c r="J76" i="4"/>
  <c r="H76" i="4"/>
  <c r="G76" i="4"/>
  <c r="E76" i="4"/>
  <c r="D76" i="4"/>
  <c r="C76" i="4"/>
  <c r="B76" i="4"/>
  <c r="A76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L61" i="4"/>
  <c r="K61" i="4"/>
  <c r="J61" i="4"/>
  <c r="H61" i="4"/>
  <c r="G61" i="4"/>
  <c r="E61" i="4"/>
  <c r="D61" i="4"/>
  <c r="C61" i="4"/>
  <c r="B61" i="4"/>
  <c r="A61" i="4"/>
  <c r="L60" i="4"/>
  <c r="K60" i="4"/>
  <c r="J60" i="4"/>
  <c r="H60" i="4"/>
  <c r="G60" i="4"/>
  <c r="E60" i="4"/>
  <c r="D60" i="4"/>
  <c r="C60" i="4"/>
  <c r="B60" i="4"/>
  <c r="A60" i="4"/>
  <c r="L59" i="4"/>
  <c r="K59" i="4"/>
  <c r="J59" i="4"/>
  <c r="H59" i="4"/>
  <c r="G59" i="4"/>
  <c r="E59" i="4"/>
  <c r="D59" i="4"/>
  <c r="C59" i="4"/>
  <c r="B59" i="4"/>
  <c r="A59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L46" i="4"/>
  <c r="K46" i="4"/>
  <c r="J46" i="4"/>
  <c r="H46" i="4"/>
  <c r="G46" i="4"/>
  <c r="E46" i="4"/>
  <c r="D46" i="4"/>
  <c r="C46" i="4"/>
  <c r="B46" i="4"/>
  <c r="A46" i="4"/>
  <c r="L45" i="4"/>
  <c r="K45" i="4"/>
  <c r="J45" i="4"/>
  <c r="H45" i="4"/>
  <c r="G45" i="4"/>
  <c r="E45" i="4"/>
  <c r="D45" i="4"/>
  <c r="C45" i="4"/>
  <c r="B45" i="4"/>
  <c r="A45" i="4"/>
  <c r="L44" i="4"/>
  <c r="K44" i="4"/>
  <c r="J44" i="4"/>
  <c r="H44" i="4"/>
  <c r="G44" i="4"/>
  <c r="E44" i="4"/>
  <c r="D44" i="4"/>
  <c r="C44" i="4"/>
  <c r="B44" i="4"/>
  <c r="A44" i="4"/>
  <c r="L43" i="4"/>
  <c r="K43" i="4"/>
  <c r="J43" i="4"/>
  <c r="H43" i="4"/>
  <c r="G43" i="4"/>
  <c r="E43" i="4"/>
  <c r="D43" i="4"/>
  <c r="C43" i="4"/>
  <c r="B43" i="4"/>
  <c r="A43" i="4"/>
  <c r="L42" i="4"/>
  <c r="K42" i="4"/>
  <c r="J42" i="4"/>
  <c r="H42" i="4"/>
  <c r="G42" i="4"/>
  <c r="E42" i="4"/>
  <c r="D42" i="4"/>
  <c r="C42" i="4"/>
  <c r="B42" i="4"/>
  <c r="A42" i="4"/>
  <c r="L41" i="4"/>
  <c r="K41" i="4"/>
  <c r="J41" i="4"/>
  <c r="H41" i="4"/>
  <c r="G41" i="4"/>
  <c r="E41" i="4"/>
  <c r="D41" i="4"/>
  <c r="C41" i="4"/>
  <c r="B41" i="4"/>
  <c r="A41" i="4"/>
  <c r="L40" i="4"/>
  <c r="K40" i="4"/>
  <c r="J40" i="4"/>
  <c r="H40" i="4"/>
  <c r="G40" i="4"/>
  <c r="E40" i="4"/>
  <c r="D40" i="4"/>
  <c r="C40" i="4"/>
  <c r="B40" i="4"/>
  <c r="A40" i="4"/>
  <c r="L39" i="4"/>
  <c r="K39" i="4"/>
  <c r="J39" i="4"/>
  <c r="H39" i="4"/>
  <c r="G39" i="4"/>
  <c r="E39" i="4"/>
  <c r="D39" i="4"/>
  <c r="C39" i="4"/>
  <c r="B39" i="4"/>
  <c r="A39" i="4"/>
  <c r="L38" i="4"/>
  <c r="K38" i="4"/>
  <c r="J38" i="4"/>
  <c r="H38" i="4"/>
  <c r="G38" i="4"/>
  <c r="E38" i="4"/>
  <c r="D38" i="4"/>
  <c r="C38" i="4"/>
  <c r="B38" i="4"/>
  <c r="A38" i="4"/>
  <c r="L37" i="4"/>
  <c r="K37" i="4"/>
  <c r="J37" i="4"/>
  <c r="H37" i="4"/>
  <c r="G37" i="4"/>
  <c r="E37" i="4"/>
  <c r="D37" i="4"/>
  <c r="C37" i="4"/>
  <c r="B37" i="4"/>
  <c r="A37" i="4"/>
  <c r="L36" i="4"/>
  <c r="K36" i="4"/>
  <c r="J36" i="4"/>
  <c r="H36" i="4"/>
  <c r="G36" i="4"/>
  <c r="E36" i="4"/>
  <c r="D36" i="4"/>
  <c r="C36" i="4"/>
  <c r="B36" i="4"/>
  <c r="A36" i="4"/>
  <c r="L35" i="4"/>
  <c r="K35" i="4"/>
  <c r="J35" i="4"/>
  <c r="H35" i="4"/>
  <c r="G35" i="4"/>
  <c r="E35" i="4"/>
  <c r="D35" i="4"/>
  <c r="C35" i="4"/>
  <c r="B35" i="4"/>
  <c r="A35" i="4"/>
  <c r="L34" i="4"/>
  <c r="K34" i="4"/>
  <c r="J34" i="4"/>
  <c r="H34" i="4"/>
  <c r="G34" i="4"/>
  <c r="E34" i="4"/>
  <c r="D34" i="4"/>
  <c r="C34" i="4"/>
  <c r="B34" i="4"/>
  <c r="A34" i="4"/>
  <c r="L33" i="4"/>
  <c r="K33" i="4"/>
  <c r="J33" i="4"/>
  <c r="H33" i="4"/>
  <c r="G33" i="4"/>
  <c r="E33" i="4"/>
  <c r="D33" i="4"/>
  <c r="C33" i="4"/>
  <c r="B33" i="4"/>
  <c r="A33" i="4"/>
  <c r="L32" i="4"/>
  <c r="K32" i="4"/>
  <c r="J32" i="4"/>
  <c r="H32" i="4"/>
  <c r="G32" i="4"/>
  <c r="E32" i="4"/>
  <c r="D32" i="4"/>
  <c r="C32" i="4"/>
  <c r="B32" i="4"/>
  <c r="A32" i="4"/>
  <c r="L31" i="4"/>
  <c r="K31" i="4"/>
  <c r="J31" i="4"/>
  <c r="H31" i="4"/>
  <c r="G31" i="4"/>
  <c r="E31" i="4"/>
  <c r="D31" i="4"/>
  <c r="C31" i="4"/>
  <c r="B31" i="4"/>
  <c r="A31" i="4"/>
  <c r="L30" i="4"/>
  <c r="K30" i="4"/>
  <c r="J30" i="4"/>
  <c r="H30" i="4"/>
  <c r="G30" i="4"/>
  <c r="E30" i="4"/>
  <c r="D30" i="4"/>
  <c r="C30" i="4"/>
  <c r="B30" i="4"/>
  <c r="A30" i="4"/>
  <c r="L29" i="4"/>
  <c r="K29" i="4"/>
  <c r="J29" i="4"/>
  <c r="H29" i="4"/>
  <c r="G29" i="4"/>
  <c r="E29" i="4"/>
  <c r="D29" i="4"/>
  <c r="C29" i="4"/>
  <c r="B29" i="4"/>
  <c r="A29" i="4"/>
  <c r="S28" i="4"/>
  <c r="L28" i="4"/>
  <c r="K28" i="4"/>
  <c r="J28" i="4"/>
  <c r="H28" i="4"/>
  <c r="G28" i="4"/>
  <c r="E28" i="4"/>
  <c r="D28" i="4"/>
  <c r="C28" i="4"/>
  <c r="B28" i="4"/>
  <c r="A28" i="4"/>
  <c r="L27" i="4"/>
  <c r="K27" i="4"/>
  <c r="J27" i="4"/>
  <c r="H27" i="4"/>
  <c r="G27" i="4"/>
  <c r="E27" i="4"/>
  <c r="D27" i="4"/>
  <c r="C27" i="4"/>
  <c r="B27" i="4"/>
  <c r="A27" i="4"/>
  <c r="L26" i="4"/>
  <c r="K26" i="4"/>
  <c r="J26" i="4"/>
  <c r="H26" i="4"/>
  <c r="G26" i="4"/>
  <c r="E26" i="4"/>
  <c r="D26" i="4"/>
  <c r="C26" i="4"/>
  <c r="B26" i="4"/>
  <c r="A26" i="4"/>
  <c r="L25" i="4"/>
  <c r="K25" i="4"/>
  <c r="J25" i="4"/>
  <c r="H25" i="4"/>
  <c r="G25" i="4"/>
  <c r="E25" i="4"/>
  <c r="D25" i="4"/>
  <c r="C25" i="4"/>
  <c r="B25" i="4"/>
  <c r="A25" i="4"/>
  <c r="L24" i="4"/>
  <c r="K24" i="4"/>
  <c r="J24" i="4"/>
  <c r="H24" i="4"/>
  <c r="G24" i="4"/>
  <c r="E24" i="4"/>
  <c r="D24" i="4"/>
  <c r="C24" i="4"/>
  <c r="B24" i="4"/>
  <c r="A24" i="4"/>
  <c r="L23" i="4"/>
  <c r="K23" i="4"/>
  <c r="J23" i="4"/>
  <c r="H23" i="4"/>
  <c r="G23" i="4"/>
  <c r="E23" i="4"/>
  <c r="D23" i="4"/>
  <c r="C23" i="4"/>
  <c r="B23" i="4"/>
  <c r="A23" i="4"/>
  <c r="L22" i="4"/>
  <c r="K22" i="4"/>
  <c r="J22" i="4"/>
  <c r="H22" i="4"/>
  <c r="G22" i="4"/>
  <c r="E22" i="4"/>
  <c r="D22" i="4"/>
  <c r="C22" i="4"/>
  <c r="B22" i="4"/>
  <c r="A22" i="4"/>
  <c r="L21" i="4"/>
  <c r="K21" i="4"/>
  <c r="J21" i="4"/>
  <c r="H21" i="4"/>
  <c r="G21" i="4"/>
  <c r="E21" i="4"/>
  <c r="D21" i="4"/>
  <c r="C21" i="4"/>
  <c r="B21" i="4"/>
  <c r="A21" i="4"/>
  <c r="L20" i="4"/>
  <c r="K20" i="4"/>
  <c r="J20" i="4"/>
  <c r="H20" i="4"/>
  <c r="G20" i="4"/>
  <c r="E20" i="4"/>
  <c r="D20" i="4"/>
  <c r="C20" i="4"/>
  <c r="B20" i="4"/>
  <c r="A20" i="4"/>
  <c r="L19" i="4"/>
  <c r="K19" i="4"/>
  <c r="J19" i="4"/>
  <c r="H19" i="4"/>
  <c r="G19" i="4"/>
  <c r="E19" i="4"/>
  <c r="D19" i="4"/>
  <c r="C19" i="4"/>
  <c r="B19" i="4"/>
  <c r="A19" i="4"/>
  <c r="L18" i="4"/>
  <c r="K18" i="4"/>
  <c r="J18" i="4"/>
  <c r="H18" i="4"/>
  <c r="G18" i="4"/>
  <c r="E18" i="4"/>
  <c r="D18" i="4"/>
  <c r="C18" i="4"/>
  <c r="B18" i="4"/>
  <c r="A18" i="4"/>
  <c r="L17" i="4"/>
  <c r="K17" i="4"/>
  <c r="J17" i="4"/>
  <c r="H17" i="4"/>
  <c r="G17" i="4"/>
  <c r="E17" i="4"/>
  <c r="D17" i="4"/>
  <c r="C17" i="4"/>
  <c r="B17" i="4"/>
  <c r="A17" i="4"/>
  <c r="L16" i="4"/>
  <c r="K16" i="4"/>
  <c r="J16" i="4"/>
  <c r="H16" i="4"/>
  <c r="G16" i="4"/>
  <c r="E16" i="4"/>
  <c r="D16" i="4"/>
  <c r="C16" i="4"/>
  <c r="B16" i="4"/>
  <c r="A16" i="4"/>
  <c r="L15" i="4"/>
  <c r="K15" i="4"/>
  <c r="J15" i="4"/>
  <c r="H15" i="4"/>
  <c r="G15" i="4"/>
  <c r="E15" i="4"/>
  <c r="D15" i="4"/>
  <c r="C15" i="4"/>
  <c r="B15" i="4"/>
  <c r="A15" i="4"/>
  <c r="L14" i="4"/>
  <c r="K14" i="4"/>
  <c r="J14" i="4"/>
  <c r="H14" i="4"/>
  <c r="G14" i="4"/>
  <c r="E14" i="4"/>
  <c r="D14" i="4"/>
  <c r="C14" i="4"/>
  <c r="B14" i="4"/>
  <c r="A14" i="4"/>
  <c r="L13" i="4"/>
  <c r="K13" i="4"/>
  <c r="J13" i="4"/>
  <c r="H13" i="4"/>
  <c r="G13" i="4"/>
  <c r="E13" i="4"/>
  <c r="D13" i="4"/>
  <c r="C13" i="4"/>
  <c r="B13" i="4"/>
  <c r="A13" i="4"/>
  <c r="L12" i="4"/>
  <c r="K12" i="4"/>
  <c r="J12" i="4"/>
  <c r="H12" i="4"/>
  <c r="G12" i="4"/>
  <c r="E12" i="4"/>
  <c r="D12" i="4"/>
  <c r="C12" i="4"/>
  <c r="B12" i="4"/>
  <c r="A12" i="4"/>
  <c r="L11" i="4"/>
  <c r="K11" i="4"/>
  <c r="J11" i="4"/>
  <c r="H11" i="4"/>
  <c r="G11" i="4"/>
  <c r="E11" i="4"/>
  <c r="D11" i="4"/>
  <c r="C11" i="4"/>
  <c r="B11" i="4"/>
  <c r="A11" i="4"/>
  <c r="L10" i="4"/>
  <c r="K10" i="4"/>
  <c r="J10" i="4"/>
  <c r="H10" i="4"/>
  <c r="G10" i="4"/>
  <c r="E10" i="4"/>
  <c r="D10" i="4"/>
  <c r="C10" i="4"/>
  <c r="B10" i="4"/>
  <c r="A10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22" i="4" l="1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276" i="7" l="1"/>
  <c r="G226" i="7"/>
  <c r="G259" i="7"/>
  <c r="H259" i="7" s="1"/>
  <c r="G184" i="7"/>
  <c r="H184" i="7" s="1"/>
  <c r="I184" i="7" s="1"/>
  <c r="G357" i="7"/>
  <c r="H357" i="7" s="1"/>
  <c r="G369" i="7"/>
  <c r="G54" i="7"/>
  <c r="G175" i="7"/>
  <c r="H175" i="7" s="1"/>
  <c r="I175" i="7" s="1"/>
  <c r="G314" i="7"/>
  <c r="G224" i="7"/>
  <c r="H224" i="7" s="1"/>
  <c r="G83" i="7"/>
  <c r="H83" i="7" s="1"/>
  <c r="I83" i="7" s="1"/>
  <c r="G373" i="7"/>
  <c r="H373" i="7" s="1"/>
  <c r="G306" i="7"/>
  <c r="H306" i="7" s="1"/>
  <c r="I306" i="7" s="1"/>
  <c r="G232" i="7"/>
  <c r="H232" i="7" s="1"/>
  <c r="I232" i="7" s="1"/>
  <c r="G321" i="7"/>
  <c r="H321" i="7" s="1"/>
  <c r="I321" i="7" s="1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G154" i="7"/>
  <c r="H154" i="7" s="1"/>
  <c r="I154" i="7" s="1"/>
  <c r="I67" i="7"/>
  <c r="G197" i="7"/>
  <c r="H197" i="7" s="1"/>
  <c r="I197" i="7" s="1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127" i="7" l="1"/>
  <c r="I259" i="7"/>
  <c r="J259" i="7" s="1"/>
  <c r="K259" i="7" s="1"/>
  <c r="I357" i="7"/>
  <c r="I224" i="7"/>
  <c r="J224" i="7" s="1"/>
  <c r="K224" i="7" s="1"/>
  <c r="L224" i="7" s="1"/>
  <c r="M224" i="7" s="1"/>
  <c r="I373" i="7"/>
  <c r="J373" i="7" s="1"/>
  <c r="K373" i="7" s="1"/>
  <c r="I139" i="7"/>
  <c r="J139" i="7" s="1"/>
  <c r="K139" i="7" s="1"/>
  <c r="I189" i="7"/>
  <c r="J189" i="7" s="1"/>
  <c r="K189" i="7" s="1"/>
  <c r="I264" i="7"/>
  <c r="J264" i="7" s="1"/>
  <c r="K264" i="7" s="1"/>
  <c r="I261" i="7"/>
  <c r="J261" i="7" s="1"/>
  <c r="I268" i="7"/>
  <c r="J268" i="7" s="1"/>
  <c r="I219" i="7"/>
  <c r="J219" i="7" s="1"/>
  <c r="K219" i="7" s="1"/>
  <c r="L219" i="7" s="1"/>
  <c r="M219" i="7" s="1"/>
  <c r="I273" i="7"/>
  <c r="J273" i="7" s="1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<sst xmlns="http://schemas.openxmlformats.org/spreadsheetml/2006/main" count="7412" uniqueCount="762">
  <si>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</si>
  <si>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</si>
  <si>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</si>
  <si>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</si>
  <si>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</si>
  <si>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</si>
  <si>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</si>
  <si>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</si>
  <si>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</si>
  <si>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</si>
  <si>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</si>
  <si>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</si>
  <si>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</si>
  <si>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</si>
  <si>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</si>
  <si>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</si>
  <si>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</si>
  <si>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</si>
  <si>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</si>
  <si>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</si>
  <si>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</si>
  <si>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</si>
  <si>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</si>
  <si>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</si>
  <si>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</si>
  <si>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</si>
  <si>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</si>
  <si>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</si>
  <si>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</si>
  <si>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</si>
  <si>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</si>
  <si>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</si>
  <si>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</si>
  <si>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</si>
  <si>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</si>
  <si>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</si>
  <si>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</si>
  <si>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</si>
  <si>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</si>
  <si>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</si>
  <si>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</si>
  <si>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</si>
  <si>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</si>
  <si>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</si>
  <si>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</si>
  <si>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</si>
  <si>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</si>
  <si>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</si>
  <si>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</si>
  <si>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</si>
  <si>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</si>
  <si>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</si>
  <si>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</si>
  <si>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</si>
  <si>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</si>
  <si>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</si>
  <si>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</si>
  <si>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</si>
  <si>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</si>
  <si>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</si>
  <si>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</si>
  <si>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</si>
  <si>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</si>
  <si>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</si>
  <si>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</si>
  <si>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</si>
  <si>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</si>
  <si>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</si>
  <si>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</si>
  <si>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</si>
  <si>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</si>
  <si>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</si>
  <si>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</si>
  <si>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</si>
  <si>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</si>
  <si>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</si>
  <si>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</si>
  <si>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</si>
  <si>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</si>
  <si>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</si>
  <si>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</si>
  <si>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</si>
  <si>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</si>
  <si>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</si>
  <si>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</si>
  <si>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</si>
  <si>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</si>
  <si>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</si>
  <si>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</si>
  <si>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</si>
  <si>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</si>
  <si>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</si>
  <si>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</si>
  <si>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</si>
  <si>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</si>
  <si>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</si>
  <si>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</si>
  <si>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</si>
  <si>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</si>
  <si>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</si>
  <si>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</si>
  <si>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</si>
  <si>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</si>
  <si>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</si>
  <si>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</si>
  <si>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</si>
  <si>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</si>
  <si>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</si>
  <si>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</si>
  <si>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</si>
  <si>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</si>
  <si>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</si>
  <si>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</si>
  <si>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</si>
  <si>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</si>
  <si>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</si>
  <si>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</si>
  <si>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</si>
  <si>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</si>
  <si>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</si>
  <si>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</si>
  <si>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</si>
  <si>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</si>
  <si>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</si>
  <si>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</si>
  <si>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</si>
  <si>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</si>
  <si>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</si>
  <si>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</si>
  <si>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</si>
  <si>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</si>
  <si>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</si>
  <si>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</si>
  <si>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</si>
  <si>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</si>
  <si>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</si>
  <si>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</si>
  <si>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</si>
  <si>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</si>
  <si>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</si>
  <si>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</si>
  <si>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</si>
  <si>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</si>
  <si>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</si>
  <si>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</si>
  <si>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</si>
  <si>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</si>
  <si>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</si>
  <si>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</si>
  <si>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</si>
  <si>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</si>
  <si>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</si>
  <si>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</si>
  <si>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</si>
  <si>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</si>
  <si>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</si>
  <si>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</si>
  <si>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</si>
  <si>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</si>
  <si>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</si>
  <si>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</si>
  <si>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</si>
  <si>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</si>
  <si>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</si>
  <si>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</si>
  <si>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</si>
  <si>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</si>
  <si>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</si>
  <si>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</si>
  <si>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</si>
  <si>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</si>
  <si>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</si>
  <si>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</si>
  <si>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</si>
  <si>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</si>
  <si>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</si>
  <si>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</si>
  <si>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</si>
  <si>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</si>
  <si>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</si>
  <si>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</si>
  <si>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</si>
  <si>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</si>
  <si>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</si>
  <si>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</si>
  <si>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</si>
  <si>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</si>
  <si>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</si>
  <si>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</si>
  <si>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</si>
  <si>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</si>
  <si>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</si>
  <si>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</si>
  <si>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</si>
  <si>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</si>
  <si>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</si>
  <si>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</si>
  <si>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</si>
  <si>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</si>
  <si>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</si>
  <si>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</si>
  <si>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</si>
  <si>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</si>
  <si>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</si>
  <si>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</si>
  <si>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</si>
  <si>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</si>
  <si>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</si>
  <si>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</si>
  <si>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</si>
  <si>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</si>
  <si>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</si>
  <si>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</si>
  <si>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</si>
  <si>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</si>
  <si>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</si>
  <si>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</si>
  <si>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</si>
  <si>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</si>
  <si>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</si>
  <si>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</si>
  <si>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</si>
  <si>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</si>
  <si>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</si>
  <si>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</si>
  <si>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</si>
  <si>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</si>
  <si>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</si>
  <si>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</si>
  <si>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</si>
  <si>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</si>
  <si>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</si>
  <si>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</si>
  <si>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</si>
  <si>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</si>
  <si>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</si>
  <si>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</si>
  <si>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</si>
  <si>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</si>
  <si>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</si>
  <si>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</si>
  <si>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</si>
  <si>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</si>
  <si>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</si>
  <si>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</si>
  <si>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</si>
  <si>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</si>
  <si>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</si>
  <si>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</si>
  <si>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</si>
  <si>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</si>
  <si>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</si>
  <si>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</si>
  <si>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</si>
  <si>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</si>
  <si>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</si>
  <si>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</si>
  <si>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</si>
  <si>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</si>
  <si>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</si>
  <si>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</si>
  <si>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</si>
  <si>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</si>
  <si>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</si>
  <si>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</si>
  <si>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</si>
  <si>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</si>
  <si>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</si>
  <si>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</si>
  <si>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</si>
  <si>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</si>
  <si>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</si>
  <si>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</si>
  <si>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</si>
  <si>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</si>
  <si>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</si>
  <si>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</si>
  <si>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</si>
  <si>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</si>
  <si>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</si>
  <si>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</si>
  <si>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</si>
  <si>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</si>
  <si>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</si>
  <si>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</si>
  <si>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</si>
  <si>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</si>
  <si>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</si>
  <si>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</si>
  <si>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</si>
  <si>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</si>
  <si>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</si>
  <si>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</si>
  <si>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</si>
  <si>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</si>
  <si>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</si>
  <si>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</si>
  <si>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</si>
  <si>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</si>
  <si>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</si>
  <si>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</si>
  <si>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</si>
  <si>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</si>
  <si>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</si>
  <si>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</si>
  <si>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</si>
  <si>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</si>
  <si>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</si>
  <si>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</si>
  <si>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</si>
  <si>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</si>
  <si>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</si>
  <si>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</si>
  <si>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</si>
  <si>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</si>
  <si>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</si>
  <si>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</si>
  <si>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</si>
  <si>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</si>
  <si>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</si>
  <si>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</si>
  <si>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</si>
  <si>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</si>
  <si>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</si>
  <si>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</si>
  <si>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</si>
  <si>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</si>
  <si>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</si>
  <si>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</si>
  <si>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</si>
  <si>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</si>
  <si>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</si>
  <si>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</si>
  <si>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</si>
  <si>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</si>
  <si>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</si>
  <si>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</si>
  <si>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</si>
  <si>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</si>
  <si>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</si>
  <si>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</si>
  <si>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</si>
  <si>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</si>
  <si>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</si>
  <si>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</si>
  <si>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</si>
  <si>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</si>
  <si>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</si>
  <si>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</si>
  <si>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</si>
  <si>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</si>
  <si>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</si>
  <si>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</si>
  <si>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</si>
  <si>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</si>
  <si>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</si>
  <si>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</si>
  <si>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</si>
  <si>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</si>
  <si>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</si>
  <si>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</si>
  <si>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</si>
  <si>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</si>
  <si>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</si>
  <si>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</si>
  <si>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</si>
  <si>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</si>
  <si>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</si>
  <si>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</si>
  <si>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</si>
  <si>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</si>
  <si>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</si>
  <si>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</si>
  <si>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</si>
  <si>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</si>
  <si>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</si>
  <si>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</si>
  <si>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</si>
  <si>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</si>
  <si>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</si>
  <si>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</si>
  <si>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</si>
  <si>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</si>
  <si>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</si>
  <si>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</si>
  <si>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</si>
  <si>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</si>
  <si>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</si>
  <si>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</si>
  <si>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</si>
  <si>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</si>
  <si>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</si>
  <si>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</si>
  <si>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</si>
  <si>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</si>
  <si>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</si>
  <si>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</si>
  <si>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</si>
  <si>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</si>
  <si>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</si>
  <si>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</si>
  <si>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</si>
  <si>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</si>
  <si>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</si>
  <si>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</si>
  <si>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</si>
  <si>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</si>
  <si>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</si>
  <si>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</si>
  <si>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</si>
  <si>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</si>
  <si>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</si>
  <si>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</si>
  <si>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</si>
  <si>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</si>
  <si>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</si>
  <si>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</si>
  <si>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</si>
  <si>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</si>
  <si>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</si>
  <si>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</si>
  <si>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</si>
  <si>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</si>
  <si>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</si>
  <si>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</si>
  <si>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</si>
  <si>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</si>
  <si>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</si>
  <si>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</si>
  <si>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</si>
  <si>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</si>
  <si>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</si>
  <si>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</si>
  <si>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</si>
  <si>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</si>
  <si>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</si>
  <si>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</si>
  <si>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</si>
  <si>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</si>
  <si>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</si>
  <si>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</si>
  <si>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</si>
  <si>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</si>
  <si>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</si>
  <si>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</si>
  <si>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</si>
  <si>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</si>
  <si>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</si>
  <si>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</si>
  <si>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</si>
  <si>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</si>
  <si>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</si>
  <si>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</si>
  <si>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</si>
  <si>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</si>
  <si>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</si>
  <si>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</si>
  <si>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</si>
  <si>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</si>
  <si>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</si>
  <si>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</si>
  <si>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</si>
  <si>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</si>
  <si>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</si>
  <si>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</si>
  <si>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</si>
  <si>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</si>
  <si>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</si>
  <si>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</si>
  <si>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</si>
  <si>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</si>
  <si>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</si>
  <si>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</si>
  <si>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</si>
  <si>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</si>
  <si>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</si>
  <si>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</si>
  <si>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</si>
  <si>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</si>
  <si>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</si>
  <si>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</si>
  <si>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</si>
  <si>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</si>
  <si>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</si>
  <si>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</si>
  <si>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</si>
  <si>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</si>
  <si>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</si>
  <si>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</si>
  <si>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</si>
  <si>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</si>
  <si>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</si>
  <si>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</si>
  <si>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</si>
  <si>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</si>
  <si>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</si>
  <si>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</si>
  <si>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</si>
  <si>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</si>
  <si>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</si>
  <si>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</si>
  <si>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</si>
  <si>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</si>
  <si>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</si>
  <si>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</si>
  <si>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</si>
  <si>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</si>
  <si>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</si>
  <si>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</si>
  <si>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</si>
  <si>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</si>
  <si>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</si>
  <si>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</si>
  <si>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</si>
  <si>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</si>
  <si>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</si>
  <si>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</si>
  <si>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</si>
  <si>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</si>
  <si>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</si>
  <si>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</si>
  <si>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</si>
  <si>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</si>
  <si>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</si>
  <si>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</si>
  <si>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</si>
  <si>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</si>
  <si>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</si>
  <si>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</si>
  <si>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</si>
  <si>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</si>
  <si>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</si>
  <si>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</si>
  <si>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</si>
  <si>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</si>
  <si>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</si>
  <si>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</si>
  <si>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</si>
  <si>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</si>
  <si>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</si>
  <si>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</si>
  <si>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</si>
  <si>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</si>
  <si>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</si>
  <si>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</si>
  <si>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</si>
  <si>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</si>
  <si>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</si>
  <si>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</si>
  <si>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</si>
  <si>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</si>
  <si>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</si>
  <si>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</si>
  <si>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</si>
  <si>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</si>
  <si>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</si>
  <si>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</si>
  <si>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</si>
  <si>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</si>
  <si>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</si>
  <si>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</si>
  <si>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</si>
  <si>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</si>
  <si>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</si>
  <si>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</si>
  <si>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</si>
  <si>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</si>
  <si>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</si>
  <si>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</si>
  <si>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</si>
  <si>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</si>
  <si>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</si>
  <si>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</si>
  <si>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</si>
  <si>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</si>
  <si>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</si>
  <si>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</si>
  <si>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</si>
  <si>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</si>
  <si>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</si>
  <si>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</si>
  <si>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</si>
  <si>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</si>
  <si>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</si>
  <si>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</si>
  <si>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</si>
  <si>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</si>
  <si>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</si>
  <si>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</si>
  <si>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</si>
  <si>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</si>
  <si>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</si>
  <si>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</si>
  <si>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</si>
  <si>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</si>
  <si>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</si>
  <si>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</si>
  <si>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</si>
  <si>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</si>
  <si>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</si>
  <si>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</si>
  <si>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</si>
  <si>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</si>
  <si>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</si>
  <si>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</si>
  <si>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</si>
  <si>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</si>
  <si>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</si>
  <si>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</si>
  <si>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</si>
  <si>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</si>
  <si>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</si>
  <si>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</si>
  <si>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</si>
  <si>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</si>
  <si>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</si>
  <si>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</si>
  <si>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</si>
  <si>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</si>
  <si>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</si>
  <si>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</si>
  <si>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</si>
  <si>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</si>
  <si>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</si>
  <si>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</si>
  <si>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</si>
  <si>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</si>
  <si>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</si>
  <si>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</si>
  <si>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</si>
  <si>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</si>
  <si>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</si>
  <si>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</si>
  <si>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</si>
  <si>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</si>
  <si>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</si>
  <si>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</si>
  <si>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</si>
  <si>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</si>
  <si>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</si>
  <si>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</si>
  <si>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</si>
  <si>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</si>
  <si>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</si>
  <si>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</si>
  <si>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</si>
  <si>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</si>
  <si>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</si>
  <si>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</si>
  <si>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</si>
  <si>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</si>
  <si>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</si>
  <si>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</si>
  <si>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</si>
  <si>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</si>
  <si>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</si>
  <si>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</si>
  <si>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</si>
  <si>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</si>
  <si>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</si>
  <si>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</si>
  <si>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</si>
  <si>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</si>
  <si>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</si>
  <si>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</si>
  <si>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</si>
  <si>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</si>
  <si>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</si>
  <si>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</si>
  <si>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</si>
  <si>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</si>
  <si>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</si>
  <si>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</si>
  <si>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</si>
  <si>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</si>
  <si>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</si>
  <si>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</si>
  <si>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</si>
  <si>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</si>
  <si>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</si>
  <si>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</si>
  <si>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</si>
  <si>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</si>
  <si>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</si>
  <si>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</si>
  <si>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</si>
  <si>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</si>
  <si>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</si>
  <si>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</si>
  <si>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</si>
  <si>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</si>
  <si>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</si>
  <si>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</si>
  <si>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</si>
  <si>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</si>
  <si>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</si>
  <si>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</si>
  <si>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</si>
  <si>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</si>
  <si>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</si>
  <si>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</si>
  <si>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</si>
  <si>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</si>
  <si>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</si>
  <si>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</si>
  <si>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</si>
  <si>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</si>
  <si>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</si>
  <si>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</si>
  <si>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</si>
  <si>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</si>
  <si>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</si>
  <si>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</si>
  <si>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</si>
  <si>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</si>
  <si>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</si>
  <si>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</si>
  <si>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</si>
  <si>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</si>
  <si>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</si>
  <si>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</si>
  <si>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</si>
  <si>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</si>
  <si>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</si>
  <si>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</si>
  <si>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</si>
  <si>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</si>
  <si>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</si>
  <si>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</si>
  <si>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</si>
  <si>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</si>
  <si>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</si>
  <si>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</si>
  <si>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</si>
  <si>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</si>
  <si>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</si>
  <si>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</si>
  <si>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</si>
  <si>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</si>
  <si>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</si>
  <si>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</si>
  <si>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</si>
  <si>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</si>
  <si>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</si>
  <si>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</si>
  <si>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</si>
  <si>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</si>
  <si>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</si>
  <si>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</si>
  <si>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</si>
  <si>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</si>
  <si>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</si>
  <si>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</si>
  <si>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</si>
  <si>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</si>
  <si>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</si>
  <si>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</si>
  <si>
    <t>A.B.Walnut Ex 150mm X 38mm with lose stop</t>
  </si>
  <si>
    <t>HWD Ex 150mm X 38mm with lose stop</t>
  </si>
  <si>
    <r>
      <t xml:space="preserve">A.B.Walnut Ex 200mm X 63mm Might be fire certification issues </t>
    </r>
    <r>
      <rPr>
        <sz val="8"/>
        <color rgb="FFFF0000"/>
        <rFont val="Arial"/>
        <family val="2"/>
      </rPr>
      <t>Unable to change</t>
    </r>
  </si>
  <si>
    <t xml:space="preserve">A.B.Walnut Ex 175mm X 38mm with lose stop. </t>
  </si>
  <si>
    <t>A.B.Walnut Ex 175mm X 38mm with lose stop.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</si>
</sst>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6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2" fontId="40" fillId="2" borderId="0" xfId="0" applyNumberFormat="1" applyFont="1" applyFill="1" applyAlignment="1">
      <alignment horizontal="right" vertical="center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2" name="image1.jpeg">
          <a:extLst>
            <a:ext uri="{FF2B5EF4-FFF2-40B4-BE49-F238E27FC236}">
              <a16:creationId xmlns:a16="http://schemas.microsoft.com/office/drawing/2014/main" id="{B5ABDAAE-91AB-4B37-A39E-0E9171D5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18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zoomScaleNormal="100" workbookViewId="0">
      <selection activeCell="P161" sqref="P161:P33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833.95</v>
      </c>
      <c r="Q9" s="154"/>
      <c r="R9" s="140">
        <f>P9+Q9</f>
        <v>833.95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560.12</v>
      </c>
      <c r="Q10" s="154"/>
      <c r="R10" s="140">
        <f t="shared" ref="R10:R73" si="0">P10+Q10</f>
        <v>560.12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782.07</v>
      </c>
      <c r="Q11" s="154"/>
      <c r="R11" s="140">
        <f t="shared" si="0"/>
        <v>782.07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1137.73</v>
      </c>
      <c r="Q12" s="154"/>
      <c r="R12" s="140">
        <f t="shared" si="0"/>
        <v>1137.73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833.95</v>
      </c>
      <c r="Q37" s="154"/>
      <c r="R37" s="140">
        <f t="shared" si="0"/>
        <v>833.95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2223.94</v>
      </c>
      <c r="Q38" s="154"/>
      <c r="R38" s="140">
        <f t="shared" si="0"/>
        <v>2223.94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579.07000000000005</v>
      </c>
      <c r="Q39" s="154"/>
      <c r="R39" s="140">
        <f t="shared" si="0"/>
        <v>579.07000000000005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500.28</v>
      </c>
      <c r="Q40" s="154"/>
      <c r="R40" s="140">
        <f t="shared" si="0"/>
        <v>500.28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969.9</v>
      </c>
      <c r="Q41" s="154"/>
      <c r="R41" s="140">
        <f t="shared" si="0"/>
        <v>969.9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774.81</v>
      </c>
      <c r="Q42" s="154"/>
      <c r="R42" s="140">
        <f t="shared" si="0"/>
        <v>774.81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969.9</v>
      </c>
      <c r="Q43" s="154"/>
      <c r="R43" s="140">
        <f t="shared" si="0"/>
        <v>969.9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474.09</v>
      </c>
      <c r="Q44" s="154"/>
      <c r="R44" s="140">
        <f t="shared" si="0"/>
        <v>474.09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434.56</v>
      </c>
      <c r="Q45" s="154"/>
      <c r="R45" s="140">
        <f t="shared" si="0"/>
        <v>434.56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434.56</v>
      </c>
      <c r="Q46" s="154"/>
      <c r="R46" s="140">
        <f t="shared" si="0"/>
        <v>434.56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474.09</v>
      </c>
      <c r="Q58" s="154"/>
      <c r="R58" s="140">
        <f t="shared" si="0"/>
        <v>474.09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526.96</v>
      </c>
      <c r="Q59" s="154"/>
      <c r="R59" s="140">
        <f t="shared" si="0"/>
        <v>526.96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434.56</v>
      </c>
      <c r="Q60" s="154"/>
      <c r="R60" s="140">
        <f t="shared" si="0"/>
        <v>434.56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434.56</v>
      </c>
      <c r="Q61" s="154"/>
      <c r="R61" s="140">
        <f t="shared" si="0"/>
        <v>434.56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2101.9</v>
      </c>
      <c r="Q75" s="154"/>
      <c r="R75" s="140">
        <f t="shared" si="1"/>
        <v>2101.9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2223.94</v>
      </c>
      <c r="Q76" s="154"/>
      <c r="R76" s="140">
        <f t="shared" si="1"/>
        <v>2223.94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579.07000000000005</v>
      </c>
      <c r="Q77" s="154"/>
      <c r="R77" s="140">
        <f t="shared" si="1"/>
        <v>579.07000000000005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676.95</v>
      </c>
      <c r="Q78" s="154"/>
      <c r="R78" s="140">
        <f t="shared" si="1"/>
        <v>676.95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473.85</v>
      </c>
      <c r="Q81" s="154"/>
      <c r="R81" s="140">
        <f t="shared" si="1"/>
        <v>473.85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1004.11</v>
      </c>
      <c r="Q86" s="154"/>
      <c r="R86" s="140">
        <f t="shared" si="1"/>
        <v>1004.11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414.22</v>
      </c>
      <c r="Q87" s="154"/>
      <c r="R87" s="140">
        <f t="shared" si="1"/>
        <v>414.22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782.07</v>
      </c>
      <c r="Q88" s="154"/>
      <c r="R88" s="140">
        <f t="shared" si="1"/>
        <v>782.07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510.53</v>
      </c>
      <c r="Q92" s="154"/>
      <c r="R92" s="140">
        <f t="shared" si="1"/>
        <v>510.53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500.28</v>
      </c>
      <c r="Q93" s="154"/>
      <c r="R93" s="140">
        <f t="shared" si="1"/>
        <v>500.28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500.28</v>
      </c>
      <c r="Q94" s="154"/>
      <c r="R94" s="140">
        <f t="shared" si="1"/>
        <v>500.28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740.05</v>
      </c>
      <c r="Q97" s="154"/>
      <c r="R97" s="140">
        <f t="shared" si="1"/>
        <v>740.05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969.9</v>
      </c>
      <c r="Q102" s="154"/>
      <c r="R102" s="140">
        <f t="shared" si="1"/>
        <v>969.9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1122.48</v>
      </c>
      <c r="Q105" s="154"/>
      <c r="R105" s="140">
        <f t="shared" si="1"/>
        <v>1122.48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676.95</v>
      </c>
      <c r="Q116" s="154"/>
      <c r="R116" s="140">
        <f t="shared" si="1"/>
        <v>676.95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500.28</v>
      </c>
      <c r="Q117" s="154"/>
      <c r="R117" s="140">
        <f t="shared" si="1"/>
        <v>500.28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500.28</v>
      </c>
      <c r="Q120" s="154"/>
      <c r="R120" s="140">
        <f t="shared" si="1"/>
        <v>500.28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474.09</v>
      </c>
      <c r="Q121" s="154"/>
      <c r="R121" s="140">
        <f t="shared" si="1"/>
        <v>474.09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1222.19+210.7</f>
        <v>1432.89</v>
      </c>
      <c r="Q159" s="154"/>
      <c r="R159" s="140">
        <f t="shared" si="9"/>
        <v>1432.89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644.46+205.47</f>
        <v>849.93</v>
      </c>
      <c r="Q161" s="154"/>
      <c r="R161" s="140">
        <f t="shared" si="9"/>
        <v>849.93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818.73+209.32</f>
        <v>1028.05</v>
      </c>
      <c r="Q162" s="154"/>
      <c r="R162" s="140">
        <f t="shared" si="9"/>
        <v>1028.05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856.97+192.59</f>
        <v>1049.56</v>
      </c>
      <c r="Q163" s="154"/>
      <c r="R163" s="140">
        <f t="shared" si="9"/>
        <v>1049.56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676.96+200.05</f>
        <v>877.01</v>
      </c>
      <c r="Q166" s="154"/>
      <c r="R166" s="140">
        <f t="shared" si="9"/>
        <v>877.01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659.84</v>
      </c>
      <c r="Q167" s="154"/>
      <c r="R167" s="140">
        <f t="shared" si="9"/>
        <v>659.84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659.84</v>
      </c>
      <c r="Q168" s="154"/>
      <c r="R168" s="140">
        <f t="shared" si="9"/>
        <v>659.84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586.64+200.05</f>
        <v>786.69</v>
      </c>
      <c r="Q169" s="154"/>
      <c r="R169" s="140">
        <f t="shared" si="9"/>
        <v>786.69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818.73+209.32</f>
        <v>1028.05</v>
      </c>
      <c r="Q172" s="154"/>
      <c r="R172" s="140">
        <f t="shared" si="9"/>
        <v>1028.05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818.73+209.32</f>
        <v>1028.05</v>
      </c>
      <c r="Q175" s="154"/>
      <c r="R175" s="140">
        <f t="shared" si="9"/>
        <v>1028.05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1222.19+210.7</f>
        <v>1432.89</v>
      </c>
      <c r="Q202" s="154"/>
      <c r="R202" s="140">
        <f t="shared" si="12"/>
        <v>1432.89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644.46+205.47</f>
        <v>849.93</v>
      </c>
      <c r="Q204" s="154"/>
      <c r="R204" s="140">
        <f t="shared" si="12"/>
        <v>849.93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818.73+209.32</f>
        <v>1028.05</v>
      </c>
      <c r="Q205" s="154"/>
      <c r="R205" s="140">
        <f t="shared" si="12"/>
        <v>1028.05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856.97+192.59</f>
        <v>1049.56</v>
      </c>
      <c r="Q206" s="154"/>
      <c r="R206" s="140">
        <f t="shared" si="12"/>
        <v>1049.56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676.96+200.05</f>
        <v>877.01</v>
      </c>
      <c r="Q209" s="154"/>
      <c r="R209" s="140">
        <f t="shared" si="12"/>
        <v>877.01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659.84</v>
      </c>
      <c r="Q210" s="154"/>
      <c r="R210" s="140">
        <f t="shared" si="12"/>
        <v>659.84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659.84</v>
      </c>
      <c r="Q211" s="154"/>
      <c r="R211" s="140">
        <f t="shared" si="12"/>
        <v>659.84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586.64+200.05</f>
        <v>786.69</v>
      </c>
      <c r="Q212" s="154"/>
      <c r="R212" s="140">
        <f t="shared" si="12"/>
        <v>786.69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818.73+209.32</f>
        <v>1028.05</v>
      </c>
      <c r="Q215" s="154"/>
      <c r="R215" s="140">
        <f t="shared" si="12"/>
        <v>1028.05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818.73+209.32</f>
        <v>1028.05</v>
      </c>
      <c r="Q218" s="154"/>
      <c r="R218" s="140">
        <f t="shared" si="12"/>
        <v>1028.05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1222.19+210.7</f>
        <v>1432.89</v>
      </c>
      <c r="Q245" s="154"/>
      <c r="R245" s="140">
        <f t="shared" ref="R245:R304" si="15">P245+Q245</f>
        <v>1432.89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644.46+205.47</f>
        <v>849.93</v>
      </c>
      <c r="Q247" s="154"/>
      <c r="R247" s="140">
        <f t="shared" si="15"/>
        <v>849.93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818.73+209.32</f>
        <v>1028.05</v>
      </c>
      <c r="Q248" s="154"/>
      <c r="R248" s="140">
        <f t="shared" si="15"/>
        <v>1028.05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856.97+192.59</f>
        <v>1049.56</v>
      </c>
      <c r="Q249" s="154"/>
      <c r="R249" s="140">
        <f t="shared" si="15"/>
        <v>1049.56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676.96+200.05</f>
        <v>877.01</v>
      </c>
      <c r="Q252" s="154"/>
      <c r="R252" s="140">
        <f t="shared" si="15"/>
        <v>877.01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659.84</v>
      </c>
      <c r="Q253" s="154"/>
      <c r="R253" s="140">
        <f t="shared" si="15"/>
        <v>659.84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659.84</v>
      </c>
      <c r="Q254" s="154"/>
      <c r="R254" s="140">
        <f t="shared" si="15"/>
        <v>659.84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586.64+200.05</f>
        <v>786.69</v>
      </c>
      <c r="Q255" s="154"/>
      <c r="R255" s="140">
        <f t="shared" si="15"/>
        <v>786.69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818.73+209.32</f>
        <v>1028.05</v>
      </c>
      <c r="Q258" s="154"/>
      <c r="R258" s="140">
        <f t="shared" si="15"/>
        <v>1028.05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818.73+209.32</f>
        <v>1028.05</v>
      </c>
      <c r="Q261" s="154"/>
      <c r="R261" s="140">
        <f t="shared" si="15"/>
        <v>1028.05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1222.19+210.7</f>
        <v>1432.89</v>
      </c>
      <c r="Q288" s="154"/>
      <c r="R288" s="140">
        <f t="shared" si="15"/>
        <v>1432.89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644.46+205.47</f>
        <v>849.93</v>
      </c>
      <c r="Q290" s="154"/>
      <c r="R290" s="140">
        <f t="shared" si="15"/>
        <v>849.93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818.73+209.32</f>
        <v>1028.05</v>
      </c>
      <c r="Q291" s="154"/>
      <c r="R291" s="140">
        <f t="shared" si="15"/>
        <v>1028.05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856.97+192.59</f>
        <v>1049.56</v>
      </c>
      <c r="Q292" s="154"/>
      <c r="R292" s="140">
        <f t="shared" si="15"/>
        <v>1049.56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676.96+200.05</f>
        <v>877.01</v>
      </c>
      <c r="Q295" s="154"/>
      <c r="R295" s="140">
        <f t="shared" si="15"/>
        <v>877.01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659.84</v>
      </c>
      <c r="Q296" s="154"/>
      <c r="R296" s="140">
        <f t="shared" si="15"/>
        <v>659.84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659.84</v>
      </c>
      <c r="Q297" s="154"/>
      <c r="R297" s="140">
        <f t="shared" si="15"/>
        <v>659.84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586.64+200.05</f>
        <v>786.69</v>
      </c>
      <c r="Q298" s="154"/>
      <c r="R298" s="140">
        <f t="shared" si="15"/>
        <v>786.69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818.73+209.32</f>
        <v>1028.05</v>
      </c>
      <c r="Q301" s="154"/>
      <c r="R301" s="140">
        <f t="shared" si="15"/>
        <v>1028.05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818.73+209.32</f>
        <v>1028.05</v>
      </c>
      <c r="Q304" s="154"/>
      <c r="R304" s="140">
        <f t="shared" si="15"/>
        <v>1028.05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1222.19+210.7</f>
        <v>1432.89</v>
      </c>
      <c r="Q333" s="154"/>
      <c r="R333" s="140">
        <f t="shared" si="20"/>
        <v>1432.89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644.46+205.47</f>
        <v>849.93</v>
      </c>
      <c r="Q335" s="154"/>
      <c r="R335" s="140">
        <f t="shared" si="20"/>
        <v>849.93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818.73+209.32</f>
        <v>1028.05</v>
      </c>
      <c r="Q336" s="154"/>
      <c r="R336" s="140">
        <f t="shared" si="20"/>
        <v>1028.05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856.97+192.59</f>
        <v>1049.56</v>
      </c>
      <c r="Q337" s="154"/>
      <c r="R337" s="140">
        <f t="shared" si="20"/>
        <v>1049.56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676.96+200.05</f>
        <v>877.01</v>
      </c>
      <c r="Q340" s="154"/>
      <c r="R340" s="140">
        <f t="shared" si="20"/>
        <v>877.01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659.84</v>
      </c>
      <c r="Q341" s="154"/>
      <c r="R341" s="140">
        <f t="shared" si="20"/>
        <v>659.84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659.84</v>
      </c>
      <c r="Q342" s="154"/>
      <c r="R342" s="140">
        <f t="shared" si="20"/>
        <v>659.84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586.64+200.05</f>
        <v>786.69</v>
      </c>
      <c r="Q343" s="154"/>
      <c r="R343" s="140">
        <f t="shared" si="20"/>
        <v>786.69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818.73+209.32</f>
        <v>1028.05</v>
      </c>
      <c r="Q346" s="154"/>
      <c r="R346" s="140">
        <f t="shared" si="20"/>
        <v>1028.05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818.73+209.32</f>
        <v>1028.05</v>
      </c>
      <c r="Q349" s="154"/>
      <c r="R349" s="140">
        <f t="shared" si="20"/>
        <v>1028.05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152339.68</v>
      </c>
      <c r="R377" s="143">
        <f>SUM(R9:R375)</f>
        <v>154499.95000000001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49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372" activePane="bottomLeft" state="frozen"/>
      <selection pane="bottomLeft" activeCell="R9" sqref="R9:R375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'JMS 32mm'!M12</f>
        <v>501.95</v>
      </c>
      <c r="S9" s="39">
        <f>'Door Comparison'!R9</f>
        <v>833.95</v>
      </c>
      <c r="U9" s="39">
        <f t="shared" ref="U9" si="1">(J9+K9+L9)*(2*((D9+2*E9)*1/1000))</f>
        <v>11.22</v>
      </c>
      <c r="V9" s="251">
        <v>31.24</v>
      </c>
      <c r="X9" s="40">
        <f t="shared" ref="X9" si="2">SUM(N9:W9)</f>
        <v>1383.35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'JMS 32mm'!M13</f>
        <v>501.95</v>
      </c>
      <c r="S10" s="39">
        <f>'Door Comparison'!R10</f>
        <v>560.12</v>
      </c>
      <c r="U10" s="39">
        <f t="shared" ref="U10:U67" si="5">(J10+K10+L10)*(2*((D10+2*E10)*1/1000))</f>
        <v>11.22</v>
      </c>
      <c r="V10" s="251">
        <v>31.24</v>
      </c>
      <c r="X10" s="40">
        <f t="shared" ref="X10:X73" si="6">SUM(N10:W10)</f>
        <v>1109.52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'JMS 32mm'!M14</f>
        <v>478.6</v>
      </c>
      <c r="S11" s="39">
        <f>'Door Comparison'!R11</f>
        <v>782.07</v>
      </c>
      <c r="U11" s="39">
        <f t="shared" si="5"/>
        <v>0</v>
      </c>
      <c r="V11" s="251">
        <v>31.24</v>
      </c>
      <c r="X11" s="40">
        <f t="shared" si="6"/>
        <v>1297.0999999999999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'JMS 32mm'!M15</f>
        <v>507.71</v>
      </c>
      <c r="S12" s="39">
        <f>'Door Comparison'!R12</f>
        <v>1137.73</v>
      </c>
      <c r="U12" s="39">
        <f t="shared" si="5"/>
        <v>11.46</v>
      </c>
      <c r="V12" s="251">
        <v>31.24</v>
      </c>
      <c r="X12" s="40">
        <f t="shared" si="6"/>
        <v>1693.24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'JMS 32mm'!M16</f>
        <v>181.52</v>
      </c>
      <c r="S13" s="39">
        <f>'Door Comparison'!R13</f>
        <v>335.72</v>
      </c>
      <c r="U13" s="39">
        <f t="shared" si="5"/>
        <v>0</v>
      </c>
      <c r="V13" s="251">
        <v>31.24</v>
      </c>
      <c r="X13" s="40">
        <f t="shared" si="6"/>
        <v>553.37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'JMS 32mm'!M17</f>
        <v>181.52</v>
      </c>
      <c r="S14" s="39">
        <f>'Door Comparison'!R14</f>
        <v>335.72</v>
      </c>
      <c r="U14" s="39">
        <f t="shared" si="5"/>
        <v>0</v>
      </c>
      <c r="V14" s="251">
        <v>31.24</v>
      </c>
      <c r="X14" s="40">
        <f t="shared" si="6"/>
        <v>553.37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'JMS 32mm'!M18</f>
        <v>181.52</v>
      </c>
      <c r="S15" s="39">
        <f>'Door Comparison'!R15</f>
        <v>335.72</v>
      </c>
      <c r="U15" s="39">
        <f t="shared" si="5"/>
        <v>0</v>
      </c>
      <c r="V15" s="251">
        <v>31.24</v>
      </c>
      <c r="X15" s="40">
        <f t="shared" si="6"/>
        <v>553.37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'JMS 32mm'!M19</f>
        <v>257.22000000000003</v>
      </c>
      <c r="S16" s="39">
        <f>'Door Comparison'!R16</f>
        <v>1362.72</v>
      </c>
      <c r="U16" s="39">
        <f t="shared" si="5"/>
        <v>12.53</v>
      </c>
      <c r="V16" s="251">
        <v>31.24</v>
      </c>
      <c r="X16" s="40">
        <f t="shared" si="6"/>
        <v>1669.28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'JMS 32mm'!M20</f>
        <v>199.93</v>
      </c>
      <c r="S17" s="39">
        <f>'Door Comparison'!R17</f>
        <v>1026.3800000000001</v>
      </c>
      <c r="U17" s="39">
        <f t="shared" si="5"/>
        <v>0</v>
      </c>
      <c r="V17" s="251">
        <v>31.24</v>
      </c>
      <c r="X17" s="40">
        <f t="shared" si="6"/>
        <v>1263.45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'JMS 32mm'!M21</f>
        <v>199.93</v>
      </c>
      <c r="S18" s="39">
        <f>'Door Comparison'!R18</f>
        <v>1026.3800000000001</v>
      </c>
      <c r="U18" s="39">
        <f t="shared" si="5"/>
        <v>0</v>
      </c>
      <c r="V18" s="251">
        <v>31.24</v>
      </c>
      <c r="X18" s="40">
        <f t="shared" si="6"/>
        <v>1263.45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'JMS 32mm'!M22</f>
        <v>245.72</v>
      </c>
      <c r="S19" s="39">
        <f>'Door Comparison'!R19</f>
        <v>443.96</v>
      </c>
      <c r="U19" s="39">
        <f t="shared" si="5"/>
        <v>11.32</v>
      </c>
      <c r="V19" s="251">
        <v>31.24</v>
      </c>
      <c r="X19" s="40">
        <f t="shared" si="6"/>
        <v>737.28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'JMS 32mm'!M23</f>
        <v>267.10000000000002</v>
      </c>
      <c r="S20" s="39">
        <f>'Door Comparison'!R20</f>
        <v>926.6</v>
      </c>
      <c r="U20" s="39">
        <f t="shared" si="5"/>
        <v>13.24</v>
      </c>
      <c r="V20" s="251">
        <v>31.24</v>
      </c>
      <c r="X20" s="40">
        <f t="shared" si="6"/>
        <v>1244.08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'JMS 32mm'!M24</f>
        <v>245.72</v>
      </c>
      <c r="S21" s="39">
        <f>'Door Comparison'!R21</f>
        <v>443.96</v>
      </c>
      <c r="U21" s="39">
        <f t="shared" si="5"/>
        <v>11.32</v>
      </c>
      <c r="V21" s="251">
        <v>31.24</v>
      </c>
      <c r="X21" s="40">
        <f t="shared" si="6"/>
        <v>737.28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'JMS 32mm'!M25</f>
        <v>267.10000000000002</v>
      </c>
      <c r="S22" s="39">
        <f>'Door Comparison'!R22</f>
        <v>1419.76</v>
      </c>
      <c r="U22" s="39">
        <f t="shared" si="5"/>
        <v>13.24</v>
      </c>
      <c r="V22" s="251">
        <v>31.24</v>
      </c>
      <c r="X22" s="40">
        <f t="shared" si="6"/>
        <v>1737.24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'JMS 32mm'!M26</f>
        <v>244.68</v>
      </c>
      <c r="S23" s="39">
        <f>'Door Comparison'!R23</f>
        <v>690.51</v>
      </c>
      <c r="U23" s="39">
        <f t="shared" si="5"/>
        <v>11.32</v>
      </c>
      <c r="V23" s="251">
        <v>31.24</v>
      </c>
      <c r="X23" s="40">
        <f t="shared" si="6"/>
        <v>982.79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'JMS 32mm'!M27</f>
        <v>267.10000000000002</v>
      </c>
      <c r="S24" s="39">
        <f>'Door Comparison'!R24</f>
        <v>926.6</v>
      </c>
      <c r="U24" s="39">
        <f t="shared" si="5"/>
        <v>13.24</v>
      </c>
      <c r="V24" s="251">
        <v>31.24</v>
      </c>
      <c r="X24" s="40">
        <f t="shared" si="6"/>
        <v>1244.08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'JMS 32mm'!M28</f>
        <v>267.10000000000002</v>
      </c>
      <c r="S25" s="39">
        <f>'Door Comparison'!R25</f>
        <v>926.6</v>
      </c>
      <c r="U25" s="39">
        <f t="shared" si="5"/>
        <v>13.24</v>
      </c>
      <c r="V25" s="251">
        <v>31.24</v>
      </c>
      <c r="X25" s="40">
        <f t="shared" si="6"/>
        <v>1244.08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'JMS 32mm'!M29</f>
        <v>181.76</v>
      </c>
      <c r="S26" s="39">
        <f>'Door Comparison'!R26</f>
        <v>338.14</v>
      </c>
      <c r="U26" s="39">
        <f t="shared" si="5"/>
        <v>0</v>
      </c>
      <c r="V26" s="251">
        <v>31.24</v>
      </c>
      <c r="X26" s="40">
        <f t="shared" si="6"/>
        <v>556.04999999999995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'JMS 32mm'!M30</f>
        <v>199.93</v>
      </c>
      <c r="S27" s="39">
        <f>'Door Comparison'!R27</f>
        <v>1026.3800000000001</v>
      </c>
      <c r="U27" s="39">
        <f t="shared" si="5"/>
        <v>0</v>
      </c>
      <c r="V27" s="251">
        <v>31.24</v>
      </c>
      <c r="X27" s="40">
        <f t="shared" si="6"/>
        <v>1263.45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'JMS 32mm'!M31</f>
        <v>0</v>
      </c>
      <c r="S28" s="39">
        <f>'Door Comparison'!R28</f>
        <v>0</v>
      </c>
      <c r="U28" s="39">
        <f t="shared" si="5"/>
        <v>0</v>
      </c>
      <c r="V28" s="251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'JMS 32mm'!M32</f>
        <v>267.10000000000002</v>
      </c>
      <c r="S29" s="39">
        <f>'Door Comparison'!R29</f>
        <v>926.6</v>
      </c>
      <c r="U29" s="39">
        <f t="shared" si="5"/>
        <v>13.24</v>
      </c>
      <c r="V29" s="251">
        <v>31.24</v>
      </c>
      <c r="X29" s="40">
        <f t="shared" si="6"/>
        <v>1244.08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'JMS 32mm'!M33</f>
        <v>267.10000000000002</v>
      </c>
      <c r="S30" s="39">
        <f>'Door Comparison'!R30</f>
        <v>926.6</v>
      </c>
      <c r="U30" s="39">
        <f t="shared" si="5"/>
        <v>13.24</v>
      </c>
      <c r="V30" s="251">
        <v>31.24</v>
      </c>
      <c r="X30" s="40">
        <f t="shared" si="6"/>
        <v>1244.08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'JMS 32mm'!M34</f>
        <v>245.72</v>
      </c>
      <c r="S31" s="39">
        <f>'Door Comparison'!R31</f>
        <v>443.96</v>
      </c>
      <c r="U31" s="39">
        <f t="shared" si="5"/>
        <v>11.32</v>
      </c>
      <c r="V31" s="251">
        <v>31.24</v>
      </c>
      <c r="X31" s="40">
        <f t="shared" si="6"/>
        <v>737.28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'JMS 32mm'!M35</f>
        <v>267.10000000000002</v>
      </c>
      <c r="S32" s="39">
        <f>'Door Comparison'!R32</f>
        <v>926.6</v>
      </c>
      <c r="U32" s="39">
        <f t="shared" si="5"/>
        <v>13.24</v>
      </c>
      <c r="V32" s="251">
        <v>31.24</v>
      </c>
      <c r="X32" s="40">
        <f t="shared" si="6"/>
        <v>1244.08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'JMS 32mm'!M36</f>
        <v>267.10000000000002</v>
      </c>
      <c r="S33" s="39">
        <f>'Door Comparison'!R33</f>
        <v>926.6</v>
      </c>
      <c r="U33" s="39">
        <f t="shared" si="5"/>
        <v>13.24</v>
      </c>
      <c r="V33" s="251">
        <v>31.24</v>
      </c>
      <c r="X33" s="40">
        <f t="shared" si="6"/>
        <v>1244.08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'JMS 32mm'!M37</f>
        <v>245.72</v>
      </c>
      <c r="S34" s="39">
        <f>'Door Comparison'!R34</f>
        <v>443.96</v>
      </c>
      <c r="U34" s="39">
        <f t="shared" si="5"/>
        <v>11.32</v>
      </c>
      <c r="V34" s="251">
        <v>31.24</v>
      </c>
      <c r="X34" s="40">
        <f t="shared" si="6"/>
        <v>737.28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'JMS 32mm'!M38</f>
        <v>267.10000000000002</v>
      </c>
      <c r="S35" s="39">
        <f>'Door Comparison'!R35</f>
        <v>926.6</v>
      </c>
      <c r="U35" s="39">
        <f t="shared" si="5"/>
        <v>13.24</v>
      </c>
      <c r="V35" s="251">
        <v>31.24</v>
      </c>
      <c r="X35" s="40">
        <f t="shared" si="6"/>
        <v>1244.08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'JMS 32mm'!M39</f>
        <v>243.64</v>
      </c>
      <c r="S36" s="39">
        <f>'Door Comparison'!R36</f>
        <v>676.6</v>
      </c>
      <c r="U36" s="39">
        <f t="shared" si="5"/>
        <v>11.22</v>
      </c>
      <c r="V36" s="251">
        <v>31.24</v>
      </c>
      <c r="X36" s="40">
        <f t="shared" si="6"/>
        <v>967.69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'JMS 32mm'!M40</f>
        <v>501.95</v>
      </c>
      <c r="S37" s="39">
        <f>'Door Comparison'!R37</f>
        <v>833.95</v>
      </c>
      <c r="U37" s="39">
        <f t="shared" si="5"/>
        <v>11.22</v>
      </c>
      <c r="V37" s="251">
        <v>31.24</v>
      </c>
      <c r="X37" s="40">
        <f t="shared" si="6"/>
        <v>1383.35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'JMS 32mm'!M41</f>
        <v>550.41</v>
      </c>
      <c r="S38" s="39">
        <f>'Door Comparison'!R38</f>
        <v>2223.94</v>
      </c>
      <c r="U38" s="39">
        <f t="shared" si="5"/>
        <v>13.24</v>
      </c>
      <c r="V38" s="251">
        <v>31.24</v>
      </c>
      <c r="X38" s="40">
        <f t="shared" si="6"/>
        <v>2824.73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'JMS 32mm'!M42</f>
        <v>504.35</v>
      </c>
      <c r="S39" s="39">
        <f>'Door Comparison'!R39</f>
        <v>579.07000000000005</v>
      </c>
      <c r="U39" s="39">
        <f t="shared" si="5"/>
        <v>11.32</v>
      </c>
      <c r="V39" s="251">
        <v>31.24</v>
      </c>
      <c r="X39" s="40">
        <f t="shared" si="6"/>
        <v>1131.02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'JMS 32mm'!M43</f>
        <v>467.9</v>
      </c>
      <c r="S40" s="39">
        <f>'Door Comparison'!R40</f>
        <v>500.28</v>
      </c>
      <c r="U40" s="39">
        <f t="shared" si="5"/>
        <v>0</v>
      </c>
      <c r="V40" s="251">
        <v>31.24</v>
      </c>
      <c r="X40" s="40">
        <f t="shared" si="6"/>
        <v>1004.41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'JMS 32mm'!M44</f>
        <v>497.15</v>
      </c>
      <c r="S41" s="39">
        <f>'Door Comparison'!R41</f>
        <v>969.9</v>
      </c>
      <c r="U41" s="39">
        <f t="shared" si="5"/>
        <v>11.02</v>
      </c>
      <c r="V41" s="251">
        <v>31.24</v>
      </c>
      <c r="X41" s="40">
        <f t="shared" si="6"/>
        <v>1514.22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'JMS 32mm'!M45</f>
        <v>501.95</v>
      </c>
      <c r="S42" s="39">
        <f>'Door Comparison'!R42</f>
        <v>774.81</v>
      </c>
      <c r="U42" s="39">
        <f t="shared" si="5"/>
        <v>11.22</v>
      </c>
      <c r="V42" s="251">
        <v>31.24</v>
      </c>
      <c r="X42" s="40">
        <f t="shared" si="6"/>
        <v>1324.21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'JMS 32mm'!M46</f>
        <v>497.15</v>
      </c>
      <c r="S43" s="39">
        <f>'Door Comparison'!R43</f>
        <v>969.9</v>
      </c>
      <c r="U43" s="39">
        <f t="shared" si="5"/>
        <v>11.02</v>
      </c>
      <c r="V43" s="251">
        <v>31.24</v>
      </c>
      <c r="X43" s="40">
        <f t="shared" si="6"/>
        <v>1514.22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'JMS 32mm'!M47</f>
        <v>463.1</v>
      </c>
      <c r="S44" s="39">
        <f>'Door Comparison'!R44</f>
        <v>474.09</v>
      </c>
      <c r="U44" s="39">
        <f t="shared" si="5"/>
        <v>0</v>
      </c>
      <c r="V44" s="251">
        <v>31.24</v>
      </c>
      <c r="X44" s="40">
        <f t="shared" si="6"/>
        <v>973.34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'JMS 32mm'!M48</f>
        <v>458.79</v>
      </c>
      <c r="S45" s="39">
        <f>'Door Comparison'!R45</f>
        <v>434.56</v>
      </c>
      <c r="U45" s="39">
        <f t="shared" si="5"/>
        <v>0</v>
      </c>
      <c r="V45" s="251">
        <v>31.24</v>
      </c>
      <c r="X45" s="40">
        <f t="shared" si="6"/>
        <v>929.42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'JMS 32mm'!M49</f>
        <v>458.79</v>
      </c>
      <c r="S46" s="39">
        <f>'Door Comparison'!R46</f>
        <v>434.56</v>
      </c>
      <c r="U46" s="39">
        <f t="shared" si="5"/>
        <v>0</v>
      </c>
      <c r="V46" s="251">
        <v>31.24</v>
      </c>
      <c r="X46" s="40">
        <f t="shared" si="6"/>
        <v>929.42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>
        <f>'JMS 32mm'!M50</f>
        <v>0</v>
      </c>
      <c r="U47" s="39"/>
      <c r="V47" s="251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>
        <f>'JMS 32mm'!M51</f>
        <v>0</v>
      </c>
      <c r="U48" s="39"/>
      <c r="V48" s="251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>
        <f>'JMS 32mm'!M52</f>
        <v>0</v>
      </c>
      <c r="U49" s="39"/>
      <c r="V49" s="251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>
        <f>'JMS 32mm'!M53</f>
        <v>0</v>
      </c>
      <c r="U50" s="39"/>
      <c r="V50" s="251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>
        <f>'JMS 32mm'!M54</f>
        <v>0</v>
      </c>
      <c r="U51" s="39"/>
      <c r="V51" s="251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>
        <f>'JMS 32mm'!M55</f>
        <v>0</v>
      </c>
      <c r="U52" s="39"/>
      <c r="V52" s="251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>
        <f>'JMS 32mm'!M56</f>
        <v>0</v>
      </c>
      <c r="U53" s="39"/>
      <c r="V53" s="251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>
        <f>'JMS 32mm'!M57</f>
        <v>0</v>
      </c>
      <c r="U54" s="39"/>
      <c r="V54" s="251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>
        <f>'JMS 32mm'!M58</f>
        <v>0</v>
      </c>
      <c r="U55" s="39"/>
      <c r="V55" s="251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>
        <f>'JMS 32mm'!M59</f>
        <v>0</v>
      </c>
      <c r="U56" s="39"/>
      <c r="V56" s="251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>
        <f>'JMS 32mm'!M60</f>
        <v>0</v>
      </c>
      <c r="U57" s="39"/>
      <c r="V57" s="251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'JMS 32mm'!M61</f>
        <v>463.1</v>
      </c>
      <c r="S58" s="39">
        <f>'Door Comparison'!R58</f>
        <v>474.09</v>
      </c>
      <c r="U58" s="39">
        <f t="shared" si="5"/>
        <v>0</v>
      </c>
      <c r="V58" s="251">
        <v>31.24</v>
      </c>
      <c r="X58" s="40">
        <f t="shared" si="6"/>
        <v>973.34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'JMS 32mm'!M62</f>
        <v>465.02</v>
      </c>
      <c r="S59" s="39">
        <f>'Door Comparison'!R59</f>
        <v>526.96</v>
      </c>
      <c r="U59" s="39">
        <f t="shared" si="5"/>
        <v>0</v>
      </c>
      <c r="V59" s="251">
        <v>31.24</v>
      </c>
      <c r="X59" s="40">
        <f t="shared" si="6"/>
        <v>1028.1600000000001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'JMS 32mm'!M63</f>
        <v>458.79</v>
      </c>
      <c r="S60" s="39">
        <f>'Door Comparison'!R60</f>
        <v>434.56</v>
      </c>
      <c r="U60" s="39">
        <f t="shared" si="5"/>
        <v>0</v>
      </c>
      <c r="V60" s="251">
        <v>31.24</v>
      </c>
      <c r="X60" s="40">
        <f t="shared" si="6"/>
        <v>929.42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'JMS 32mm'!M64</f>
        <v>458.79</v>
      </c>
      <c r="S61" s="39">
        <f>'Door Comparison'!R61</f>
        <v>434.56</v>
      </c>
      <c r="U61" s="39">
        <f t="shared" si="5"/>
        <v>0</v>
      </c>
      <c r="V61" s="251">
        <v>31.24</v>
      </c>
      <c r="X61" s="40">
        <f t="shared" si="6"/>
        <v>929.42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>
        <f>'JMS 32mm'!M65</f>
        <v>0</v>
      </c>
      <c r="U62" s="39"/>
      <c r="V62" s="251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>
        <f>'JMS 32mm'!M66</f>
        <v>0</v>
      </c>
      <c r="U63" s="39"/>
      <c r="V63" s="251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>
        <f>'JMS 32mm'!M67</f>
        <v>0</v>
      </c>
      <c r="U64" s="39"/>
      <c r="V64" s="251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>
        <f>'JMS 32mm'!M68</f>
        <v>0</v>
      </c>
      <c r="U65" s="39"/>
      <c r="V65" s="251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>
        <f>'JMS 32mm'!M69</f>
        <v>0</v>
      </c>
      <c r="U66" s="39"/>
      <c r="V66" s="251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'JMS 32mm'!M70</f>
        <v>0</v>
      </c>
      <c r="S67" s="39">
        <f>'Door Comparison'!R67</f>
        <v>0</v>
      </c>
      <c r="U67" s="39">
        <f t="shared" si="5"/>
        <v>0</v>
      </c>
      <c r="V67" s="251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>
        <f>'JMS 32mm'!M71</f>
        <v>0</v>
      </c>
      <c r="U68" s="39"/>
      <c r="V68" s="251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>
        <f>'JMS 32mm'!M72</f>
        <v>0</v>
      </c>
      <c r="U69" s="39"/>
      <c r="V69" s="251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>
        <f>'JMS 32mm'!M73</f>
        <v>0</v>
      </c>
      <c r="U70" s="39"/>
      <c r="V70" s="251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>
        <f>'JMS 32mm'!M74</f>
        <v>0</v>
      </c>
      <c r="U71" s="39"/>
      <c r="V71" s="251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>
        <f>'JMS 32mm'!M75</f>
        <v>0</v>
      </c>
      <c r="U72" s="39"/>
      <c r="V72" s="251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>
        <f>'JMS 32mm'!M76</f>
        <v>0</v>
      </c>
      <c r="U73" s="39"/>
      <c r="V73" s="251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>
        <f>'JMS 32mm'!M77</f>
        <v>0</v>
      </c>
      <c r="U74" s="39"/>
      <c r="V74" s="251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'JMS 32mm'!M78</f>
        <v>542.74</v>
      </c>
      <c r="S75" s="39">
        <f>'Door Comparison'!R75</f>
        <v>2101.9</v>
      </c>
      <c r="U75" s="39">
        <f t="shared" ref="U75:U137" si="10">(J75+K75+L75)*(2*((D75+2*E75)*1/1000))</f>
        <v>12.92</v>
      </c>
      <c r="V75" s="251">
        <v>31.24</v>
      </c>
      <c r="X75" s="40">
        <f t="shared" si="7"/>
        <v>2694.55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'JMS 32mm'!M79</f>
        <v>550.41</v>
      </c>
      <c r="S76" s="39">
        <f>'Door Comparison'!R76</f>
        <v>2223.94</v>
      </c>
      <c r="U76" s="39">
        <f t="shared" si="10"/>
        <v>13.24</v>
      </c>
      <c r="V76" s="251">
        <v>31.24</v>
      </c>
      <c r="X76" s="40">
        <f t="shared" si="7"/>
        <v>2824.73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'JMS 32mm'!M80</f>
        <v>504.35</v>
      </c>
      <c r="S77" s="39">
        <f>'Door Comparison'!R77</f>
        <v>579.07000000000005</v>
      </c>
      <c r="U77" s="39">
        <f t="shared" si="10"/>
        <v>11.32</v>
      </c>
      <c r="V77" s="251">
        <v>31.24</v>
      </c>
      <c r="X77" s="40">
        <f t="shared" si="7"/>
        <v>1131.02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'JMS 32mm'!M81</f>
        <v>467.9</v>
      </c>
      <c r="S78" s="39">
        <f>'Door Comparison'!R78</f>
        <v>676.95</v>
      </c>
      <c r="U78" s="39">
        <f t="shared" si="10"/>
        <v>0</v>
      </c>
      <c r="V78" s="251">
        <v>31.24</v>
      </c>
      <c r="X78" s="40">
        <f t="shared" si="7"/>
        <v>1181.08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'JMS 32mm'!M82</f>
        <v>0</v>
      </c>
      <c r="S79" s="39">
        <f>'Door Comparison'!R79</f>
        <v>0</v>
      </c>
      <c r="U79" s="39">
        <f t="shared" si="10"/>
        <v>0</v>
      </c>
      <c r="V79" s="251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'JMS 32mm'!M83</f>
        <v>0</v>
      </c>
      <c r="S80" s="39">
        <f>'Door Comparison'!R80</f>
        <v>0</v>
      </c>
      <c r="U80" s="39">
        <f t="shared" si="10"/>
        <v>0</v>
      </c>
      <c r="V80" s="251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'JMS 32mm'!M84</f>
        <v>465.98</v>
      </c>
      <c r="S81" s="39">
        <f>'Door Comparison'!R81</f>
        <v>473.85</v>
      </c>
      <c r="U81" s="39">
        <f t="shared" si="10"/>
        <v>0</v>
      </c>
      <c r="V81" s="251">
        <v>31.24</v>
      </c>
      <c r="X81" s="40">
        <f t="shared" si="7"/>
        <v>976.03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'JMS 32mm'!M85</f>
        <v>188.3</v>
      </c>
      <c r="S82" s="39">
        <f>'Door Comparison'!R82</f>
        <v>222.07</v>
      </c>
      <c r="U82" s="39">
        <f t="shared" si="10"/>
        <v>0</v>
      </c>
      <c r="V82" s="251">
        <v>31.24</v>
      </c>
      <c r="X82" s="40">
        <f t="shared" si="7"/>
        <v>444.17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'JMS 32mm'!M86</f>
        <v>0</v>
      </c>
      <c r="S83" s="39">
        <f>'Door Comparison'!R83</f>
        <v>0</v>
      </c>
      <c r="U83" s="39">
        <f t="shared" si="10"/>
        <v>0</v>
      </c>
      <c r="V83" s="251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'JMS 32mm'!M87</f>
        <v>0</v>
      </c>
      <c r="S84" s="39">
        <f>'Door Comparison'!R84</f>
        <v>0</v>
      </c>
      <c r="U84" s="39">
        <f t="shared" si="10"/>
        <v>0</v>
      </c>
      <c r="V84" s="251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'JMS 32mm'!M88</f>
        <v>0</v>
      </c>
      <c r="S85" s="39">
        <f>'Door Comparison'!R85</f>
        <v>0</v>
      </c>
      <c r="U85" s="39">
        <f t="shared" si="10"/>
        <v>0</v>
      </c>
      <c r="V85" s="251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1" t="str">
        <f>'JMS 32mm'!M89</f>
        <v>1096.52.</v>
      </c>
      <c r="S86" s="39">
        <f>'Door Comparison'!R86</f>
        <v>1004.11</v>
      </c>
      <c r="U86" s="39">
        <f t="shared" si="10"/>
        <v>11.67</v>
      </c>
      <c r="V86" s="251">
        <v>31.24</v>
      </c>
      <c r="X86" s="40">
        <f t="shared" si="7"/>
        <v>1052.21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'JMS 32mm'!M90</f>
        <v>1079.49</v>
      </c>
      <c r="S87" s="39">
        <f>'Door Comparison'!R87</f>
        <v>414.22</v>
      </c>
      <c r="U87" s="39">
        <f t="shared" si="10"/>
        <v>11.02</v>
      </c>
      <c r="V87" s="251">
        <v>31.24</v>
      </c>
      <c r="X87" s="40">
        <f t="shared" si="7"/>
        <v>1540.88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'JMS 32mm'!M91</f>
        <v>478.6</v>
      </c>
      <c r="S88" s="39">
        <f>'Door Comparison'!R88</f>
        <v>782.07</v>
      </c>
      <c r="U88" s="39">
        <f t="shared" si="10"/>
        <v>0</v>
      </c>
      <c r="V88" s="251">
        <v>31.24</v>
      </c>
      <c r="X88" s="40">
        <f t="shared" si="7"/>
        <v>1297.0999999999999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'JMS 32mm'!M92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1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'JMS 32mm'!M93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1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'JMS 32mm'!M94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1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'JMS 32mm'!M95</f>
        <v>472.7</v>
      </c>
      <c r="S92" s="39">
        <f>'Door Comparison'!R92</f>
        <v>510.53</v>
      </c>
      <c r="U92" s="39">
        <f t="shared" si="10"/>
        <v>0</v>
      </c>
      <c r="V92" s="251">
        <v>31.24</v>
      </c>
      <c r="X92" s="40">
        <f t="shared" si="7"/>
        <v>1019.55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'JMS 32mm'!M96</f>
        <v>467.9</v>
      </c>
      <c r="S93" s="39">
        <f>'Door Comparison'!R93</f>
        <v>500.28</v>
      </c>
      <c r="U93" s="39">
        <f t="shared" si="10"/>
        <v>0</v>
      </c>
      <c r="V93" s="251">
        <v>31.24</v>
      </c>
      <c r="X93" s="40">
        <f t="shared" si="7"/>
        <v>1004.41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'JMS 32mm'!M97</f>
        <v>467.9</v>
      </c>
      <c r="S94" s="39">
        <f>'Door Comparison'!R94</f>
        <v>500.28</v>
      </c>
      <c r="U94" s="39">
        <f t="shared" si="10"/>
        <v>0</v>
      </c>
      <c r="V94" s="251">
        <v>31.24</v>
      </c>
      <c r="X94" s="40">
        <f t="shared" si="7"/>
        <v>1004.41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'JMS 32mm'!M98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1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'JMS 32mm'!M99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1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'JMS 32mm'!M100</f>
        <v>489.72</v>
      </c>
      <c r="S97" s="39">
        <f>'Door Comparison'!R97</f>
        <v>740.05</v>
      </c>
      <c r="U97" s="39">
        <f t="shared" si="10"/>
        <v>11.42</v>
      </c>
      <c r="V97" s="251">
        <v>31.24</v>
      </c>
      <c r="X97" s="40">
        <f t="shared" si="7"/>
        <v>1277.51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'JMS 32mm'!M101</f>
        <v>202.06</v>
      </c>
      <c r="S98" s="39">
        <f>'Door Comparison'!R98</f>
        <v>558.54</v>
      </c>
      <c r="U98" s="39">
        <f t="shared" si="10"/>
        <v>11.42</v>
      </c>
      <c r="V98" s="251">
        <v>31.24</v>
      </c>
      <c r="X98" s="40">
        <f t="shared" si="7"/>
        <v>808.34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'JMS 32mm'!M102</f>
        <v>258.14999999999998</v>
      </c>
      <c r="S99" s="39">
        <f>'Door Comparison'!R99</f>
        <v>1398.8</v>
      </c>
      <c r="U99" s="39">
        <f t="shared" si="10"/>
        <v>12.62</v>
      </c>
      <c r="V99" s="251">
        <v>31.24</v>
      </c>
      <c r="X99" s="40">
        <f t="shared" si="7"/>
        <v>1706.43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'JMS 32mm'!M103</f>
        <v>245.72</v>
      </c>
      <c r="S100" s="39">
        <f>'Door Comparison'!R100</f>
        <v>698.61</v>
      </c>
      <c r="U100" s="39">
        <f t="shared" si="10"/>
        <v>11.42</v>
      </c>
      <c r="V100" s="251">
        <v>31.24</v>
      </c>
      <c r="X100" s="40">
        <f t="shared" si="7"/>
        <v>992.07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'JMS 32mm'!M104</f>
        <v>198.79</v>
      </c>
      <c r="S101" s="39">
        <f>'Door Comparison'!R101</f>
        <v>526.30999999999995</v>
      </c>
      <c r="U101" s="39">
        <f t="shared" si="10"/>
        <v>11.02</v>
      </c>
      <c r="V101" s="251">
        <v>31.24</v>
      </c>
      <c r="X101" s="40">
        <f t="shared" si="7"/>
        <v>772.27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'JMS 32mm'!M105</f>
        <v>497.15</v>
      </c>
      <c r="S102" s="39">
        <f>'Door Comparison'!R102</f>
        <v>969.9</v>
      </c>
      <c r="U102" s="39">
        <f t="shared" si="10"/>
        <v>11.02</v>
      </c>
      <c r="V102" s="251">
        <v>31.24</v>
      </c>
      <c r="X102" s="40">
        <f t="shared" si="7"/>
        <v>1514.22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'JMS 32mm'!M106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1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'JMS 32mm'!M107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1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'JMS 32mm'!M108</f>
        <v>506.75</v>
      </c>
      <c r="S105" s="39">
        <f>'Door Comparison'!R105</f>
        <v>1122.48</v>
      </c>
      <c r="U105" s="39">
        <f t="shared" si="10"/>
        <v>11.42</v>
      </c>
      <c r="V105" s="251">
        <v>31.24</v>
      </c>
      <c r="X105" s="40">
        <f t="shared" si="7"/>
        <v>1676.97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'JMS 32mm'!M109</f>
        <v>188.3</v>
      </c>
      <c r="S106" s="39">
        <f>'Door Comparison'!R106</f>
        <v>222.07</v>
      </c>
      <c r="U106" s="39">
        <f t="shared" si="10"/>
        <v>0</v>
      </c>
      <c r="V106" s="251">
        <v>31.24</v>
      </c>
      <c r="X106" s="40">
        <f t="shared" si="7"/>
        <v>444.17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'JMS 32mm'!M110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1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'JMS 32mm'!M111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1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'JMS 32mm'!M112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1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'JMS 32mm'!M113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1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'JMS 32mm'!M114</f>
        <v>204.07</v>
      </c>
      <c r="S111" s="39">
        <f>'Door Comparison'!R111</f>
        <v>624.83000000000004</v>
      </c>
      <c r="U111" s="39">
        <f t="shared" si="10"/>
        <v>11.67</v>
      </c>
      <c r="V111" s="251">
        <v>31.24</v>
      </c>
      <c r="X111" s="40">
        <f t="shared" si="7"/>
        <v>877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'JMS 32mm'!M115</f>
        <v>243.02</v>
      </c>
      <c r="S112" s="39">
        <f>'Door Comparison'!R112</f>
        <v>292.23</v>
      </c>
      <c r="U112" s="39">
        <f t="shared" si="10"/>
        <v>6.49</v>
      </c>
      <c r="V112" s="251">
        <v>31.24</v>
      </c>
      <c r="X112" s="40">
        <f t="shared" si="7"/>
        <v>575.87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'JMS 32mm'!M116</f>
        <v>245.72</v>
      </c>
      <c r="S113" s="39">
        <f>'Door Comparison'!R113</f>
        <v>698.61</v>
      </c>
      <c r="U113" s="39">
        <f t="shared" si="10"/>
        <v>11.42</v>
      </c>
      <c r="V113" s="251">
        <v>31.24</v>
      </c>
      <c r="X113" s="40">
        <f t="shared" si="7"/>
        <v>992.07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'JMS 32mm'!M117</f>
        <v>181.76</v>
      </c>
      <c r="S114" s="39">
        <f>'Door Comparison'!R114</f>
        <v>489.04</v>
      </c>
      <c r="U114" s="39">
        <f t="shared" si="10"/>
        <v>0</v>
      </c>
      <c r="V114" s="251">
        <v>31.24</v>
      </c>
      <c r="X114" s="40">
        <f t="shared" si="7"/>
        <v>706.95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'JMS 32mm'!M118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1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'JMS 32mm'!M119</f>
        <v>467.9</v>
      </c>
      <c r="S116" s="39">
        <f>'Door Comparison'!R116</f>
        <v>676.95</v>
      </c>
      <c r="U116" s="39">
        <f t="shared" si="10"/>
        <v>0</v>
      </c>
      <c r="V116" s="251">
        <v>31.24</v>
      </c>
      <c r="X116" s="40">
        <f t="shared" si="7"/>
        <v>1181.08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'JMS 32mm'!M120</f>
        <v>467.9</v>
      </c>
      <c r="S117" s="39">
        <f>'Door Comparison'!R117</f>
        <v>500.28</v>
      </c>
      <c r="U117" s="39">
        <f t="shared" si="10"/>
        <v>0</v>
      </c>
      <c r="V117" s="251">
        <v>31.24</v>
      </c>
      <c r="X117" s="40">
        <f t="shared" si="7"/>
        <v>1004.41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'JMS 32mm'!M121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1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'JMS 32mm'!M122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1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'JMS 32mm'!M123</f>
        <v>467.9</v>
      </c>
      <c r="S120" s="39">
        <f>'Door Comparison'!R120</f>
        <v>500.28</v>
      </c>
      <c r="U120" s="39">
        <f t="shared" si="10"/>
        <v>0</v>
      </c>
      <c r="V120" s="251">
        <v>31.24</v>
      </c>
      <c r="X120" s="40">
        <f t="shared" si="7"/>
        <v>1004.41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'JMS 32mm'!M124</f>
        <v>463.1</v>
      </c>
      <c r="S121" s="39">
        <f>'Door Comparison'!R121</f>
        <v>474.09</v>
      </c>
      <c r="U121" s="39">
        <f t="shared" si="10"/>
        <v>0</v>
      </c>
      <c r="V121" s="251">
        <v>31.24</v>
      </c>
      <c r="X121" s="40">
        <f t="shared" si="7"/>
        <v>973.34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'JMS 32mm'!M125</f>
        <v>0</v>
      </c>
      <c r="S122" s="39">
        <f>'Door Comparison'!R122</f>
        <v>0</v>
      </c>
      <c r="U122" s="39">
        <f t="shared" si="10"/>
        <v>0</v>
      </c>
      <c r="V122" s="251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'JMS 32mm'!M126</f>
        <v>0</v>
      </c>
      <c r="S123" s="39">
        <f>'Door Comparison'!R123</f>
        <v>0</v>
      </c>
      <c r="U123" s="39">
        <f t="shared" si="10"/>
        <v>0</v>
      </c>
      <c r="V123" s="251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'JMS 32mm'!M127</f>
        <v>0</v>
      </c>
      <c r="S124" s="39">
        <f>'Door Comparison'!R124</f>
        <v>0</v>
      </c>
      <c r="U124" s="39">
        <f t="shared" si="10"/>
        <v>0</v>
      </c>
      <c r="V124" s="251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'JMS 32mm'!M128</f>
        <v>0</v>
      </c>
      <c r="S125" s="39">
        <f>'Door Comparison'!R125</f>
        <v>0</v>
      </c>
      <c r="U125" s="39">
        <f t="shared" si="10"/>
        <v>0</v>
      </c>
      <c r="V125" s="251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1">
        <f>'JMS 32mm'!M129</f>
        <v>0</v>
      </c>
      <c r="S126" s="39">
        <f>'Door Comparison'!R126</f>
        <v>1500</v>
      </c>
      <c r="U126" s="39">
        <f t="shared" si="10"/>
        <v>0</v>
      </c>
      <c r="V126" s="251">
        <v>31.24</v>
      </c>
      <c r="X126" s="40">
        <f t="shared" si="7"/>
        <v>1536.42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'JMS 32mm'!M130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1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'JMS 32mm'!M131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1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'JMS 32mm'!M132</f>
        <v>0</v>
      </c>
      <c r="S129" s="39">
        <f>'Door Comparison'!R129</f>
        <v>0</v>
      </c>
      <c r="U129" s="39">
        <f t="shared" si="10"/>
        <v>0</v>
      </c>
      <c r="V129" s="251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'JMS 32mm'!M133</f>
        <v>0</v>
      </c>
      <c r="S130" s="39">
        <f>'Door Comparison'!R130</f>
        <v>0</v>
      </c>
      <c r="U130" s="39">
        <f t="shared" si="10"/>
        <v>0</v>
      </c>
      <c r="V130" s="251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'JMS 32mm'!M134</f>
        <v>0</v>
      </c>
      <c r="S131" s="39">
        <f>'Door Comparison'!R131</f>
        <v>0</v>
      </c>
      <c r="U131" s="39">
        <f t="shared" si="10"/>
        <v>0</v>
      </c>
      <c r="V131" s="251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'JMS 32mm'!M135</f>
        <v>0</v>
      </c>
      <c r="S132" s="39">
        <f>'Door Comparison'!R132</f>
        <v>0</v>
      </c>
      <c r="U132" s="39">
        <f t="shared" si="10"/>
        <v>0</v>
      </c>
      <c r="V132" s="251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'JMS 32mm'!M136</f>
        <v>0</v>
      </c>
      <c r="S133" s="39">
        <f>'Door Comparison'!R133</f>
        <v>0</v>
      </c>
      <c r="U133" s="39">
        <f t="shared" si="10"/>
        <v>0</v>
      </c>
      <c r="V133" s="251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'JMS 32mm'!M137</f>
        <v>0</v>
      </c>
      <c r="S134" s="39">
        <f>'Door Comparison'!R134</f>
        <v>0</v>
      </c>
      <c r="U134" s="39">
        <f t="shared" si="10"/>
        <v>0</v>
      </c>
      <c r="V134" s="251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'JMS 32mm'!M138</f>
        <v>0</v>
      </c>
      <c r="S135" s="39">
        <f>'Door Comparison'!R135</f>
        <v>0</v>
      </c>
      <c r="U135" s="39">
        <f t="shared" si="10"/>
        <v>0</v>
      </c>
      <c r="V135" s="251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'JMS 32mm'!M139</f>
        <v>0</v>
      </c>
      <c r="S136" s="39">
        <f>'Door Comparison'!R136</f>
        <v>0</v>
      </c>
      <c r="U136" s="39">
        <f t="shared" si="10"/>
        <v>0</v>
      </c>
      <c r="V136" s="251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'JMS 32mm'!M140</f>
        <v>0</v>
      </c>
      <c r="S137" s="39">
        <f>'Door Comparison'!R137</f>
        <v>0</v>
      </c>
      <c r="U137" s="39">
        <f t="shared" si="10"/>
        <v>0</v>
      </c>
      <c r="V137" s="251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'JMS 32mm'!M141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1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'JMS 32mm'!M142</f>
        <v>0</v>
      </c>
      <c r="S139" s="39">
        <f>'Door Comparison'!R139</f>
        <v>0</v>
      </c>
      <c r="U139" s="39">
        <f t="shared" si="13"/>
        <v>0</v>
      </c>
      <c r="V139" s="251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'JMS 32mm'!M143</f>
        <v>0</v>
      </c>
      <c r="S140" s="39">
        <f>'Door Comparison'!R140</f>
        <v>0</v>
      </c>
      <c r="U140" s="39">
        <f t="shared" si="13"/>
        <v>0</v>
      </c>
      <c r="V140" s="251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'JMS 32mm'!M144</f>
        <v>0</v>
      </c>
      <c r="S141" s="39">
        <f>'Door Comparison'!R141</f>
        <v>0</v>
      </c>
      <c r="U141" s="39">
        <f t="shared" si="13"/>
        <v>0</v>
      </c>
      <c r="V141" s="251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'JMS 32mm'!M145</f>
        <v>0</v>
      </c>
      <c r="S142" s="39">
        <f>'Door Comparison'!R142</f>
        <v>0</v>
      </c>
      <c r="U142" s="39">
        <f t="shared" si="13"/>
        <v>0</v>
      </c>
      <c r="V142" s="251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'JMS 32mm'!M146</f>
        <v>0</v>
      </c>
      <c r="S143" s="39">
        <f>'Door Comparison'!R143</f>
        <v>0</v>
      </c>
      <c r="U143" s="39">
        <f t="shared" si="13"/>
        <v>0</v>
      </c>
      <c r="V143" s="251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'JMS 32mm'!M147</f>
        <v>0</v>
      </c>
      <c r="S144" s="39">
        <f>'Door Comparison'!R144</f>
        <v>0</v>
      </c>
      <c r="U144" s="39">
        <f t="shared" si="13"/>
        <v>0</v>
      </c>
      <c r="V144" s="251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'JMS 32mm'!M148</f>
        <v>0</v>
      </c>
      <c r="S145" s="39">
        <f>'Door Comparison'!R145</f>
        <v>0</v>
      </c>
      <c r="U145" s="39">
        <f t="shared" si="13"/>
        <v>0</v>
      </c>
      <c r="V145" s="251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'JMS 32mm'!M149</f>
        <v>0</v>
      </c>
      <c r="S146" s="39">
        <f>'Door Comparison'!R146</f>
        <v>0</v>
      </c>
      <c r="U146" s="39">
        <f t="shared" si="13"/>
        <v>0</v>
      </c>
      <c r="V146" s="251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'JMS 32mm'!M150</f>
        <v>0</v>
      </c>
      <c r="S147" s="39">
        <f>'Door Comparison'!R147</f>
        <v>0</v>
      </c>
      <c r="U147" s="39">
        <f t="shared" si="13"/>
        <v>0</v>
      </c>
      <c r="V147" s="251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'JMS 32mm'!M151</f>
        <v>0</v>
      </c>
      <c r="S148" s="39">
        <f>'Door Comparison'!R148</f>
        <v>0</v>
      </c>
      <c r="U148" s="39">
        <f t="shared" si="13"/>
        <v>0</v>
      </c>
      <c r="V148" s="251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'JMS 32mm'!M152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1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'JMS 32mm'!M153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1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'JMS 32mm'!M154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1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'JMS 32mm'!M155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1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'JMS 32mm'!M156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1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'JMS 32mm'!M157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1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'JMS 32mm'!M158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1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'JMS 32mm'!M159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1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'JMS 32mm'!M160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1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'JMS 32mm'!M161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1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'JMS 32mm'!M162</f>
        <v>609.07000000000005</v>
      </c>
      <c r="S159" s="39">
        <f>'Door Comparison'!R159</f>
        <v>1432.89</v>
      </c>
      <c r="U159" s="39">
        <f t="shared" si="13"/>
        <v>13.27</v>
      </c>
      <c r="V159" s="251">
        <v>31.24</v>
      </c>
      <c r="X159" s="40">
        <f t="shared" si="14"/>
        <v>2092.38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'JMS 32mm'!M163</f>
        <v>209.34</v>
      </c>
      <c r="S160" s="39">
        <f>'Door Comparison'!R160</f>
        <v>258.60000000000002</v>
      </c>
      <c r="U160" s="39">
        <f t="shared" si="13"/>
        <v>6.49</v>
      </c>
      <c r="V160" s="251">
        <v>31.24</v>
      </c>
      <c r="X160" s="40">
        <f t="shared" si="14"/>
        <v>508.56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'JMS 32mm'!M164</f>
        <v>543.91</v>
      </c>
      <c r="S161" s="39">
        <f>'Door Comparison'!R161</f>
        <v>849.93</v>
      </c>
      <c r="U161" s="39">
        <f t="shared" si="13"/>
        <v>0</v>
      </c>
      <c r="V161" s="251">
        <v>31.24</v>
      </c>
      <c r="X161" s="40">
        <f t="shared" si="14"/>
        <v>1430.88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'JMS 32mm'!M165</f>
        <v>573.15</v>
      </c>
      <c r="S162" s="39">
        <f>'Door Comparison'!R162</f>
        <v>1028.05</v>
      </c>
      <c r="U162" s="39">
        <f t="shared" si="13"/>
        <v>13.27</v>
      </c>
      <c r="V162" s="251">
        <v>31.24</v>
      </c>
      <c r="X162" s="40">
        <f t="shared" si="14"/>
        <v>1651.62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'JMS 32mm'!M166</f>
        <v>583.63</v>
      </c>
      <c r="S163" s="39">
        <f>'Door Comparison'!R163</f>
        <v>1049.56</v>
      </c>
      <c r="U163" s="39">
        <f t="shared" si="13"/>
        <v>13.02</v>
      </c>
      <c r="V163" s="251">
        <v>31.24</v>
      </c>
      <c r="X163" s="40">
        <f t="shared" si="14"/>
        <v>1683.25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'JMS 32mm'!M167</f>
        <v>188.3</v>
      </c>
      <c r="S164" s="39">
        <f>'Door Comparison'!R164</f>
        <v>242.55</v>
      </c>
      <c r="U164" s="39">
        <f t="shared" si="13"/>
        <v>0</v>
      </c>
      <c r="V164" s="251">
        <v>31.24</v>
      </c>
      <c r="X164" s="40">
        <f t="shared" si="14"/>
        <v>464.65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'JMS 32mm'!M168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1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'JMS 32mm'!M169</f>
        <v>543.91</v>
      </c>
      <c r="S166" s="39">
        <f>'Door Comparison'!R166</f>
        <v>877.01</v>
      </c>
      <c r="U166" s="39">
        <f t="shared" si="13"/>
        <v>0</v>
      </c>
      <c r="V166" s="251">
        <v>31.24</v>
      </c>
      <c r="X166" s="40">
        <f t="shared" si="14"/>
        <v>1457.87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'JMS 32mm'!M170</f>
        <v>487.33</v>
      </c>
      <c r="S167" s="39">
        <f>'Door Comparison'!R167</f>
        <v>659.84</v>
      </c>
      <c r="U167" s="39">
        <f t="shared" si="13"/>
        <v>11.4</v>
      </c>
      <c r="V167" s="251">
        <v>31.24</v>
      </c>
      <c r="X167" s="40">
        <f t="shared" si="14"/>
        <v>1194.8800000000001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'JMS 32mm'!M171</f>
        <v>487.33</v>
      </c>
      <c r="S168" s="39">
        <f>'Door Comparison'!R168</f>
        <v>659.84</v>
      </c>
      <c r="U168" s="39">
        <f t="shared" si="13"/>
        <v>11.4</v>
      </c>
      <c r="V168" s="251">
        <v>31.24</v>
      </c>
      <c r="X168" s="40">
        <f t="shared" si="14"/>
        <v>1194.8800000000001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'JMS 32mm'!M172</f>
        <v>543.91</v>
      </c>
      <c r="S169" s="39">
        <f>'Door Comparison'!R169</f>
        <v>786.69</v>
      </c>
      <c r="U169" s="39">
        <f t="shared" si="13"/>
        <v>0</v>
      </c>
      <c r="V169" s="251">
        <v>31.24</v>
      </c>
      <c r="X169" s="40">
        <f t="shared" si="14"/>
        <v>1367.55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'JMS 32mm'!M173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1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'JMS 32mm'!M174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1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'JMS 32mm'!M175</f>
        <v>573.15</v>
      </c>
      <c r="S172" s="39">
        <f>'Door Comparison'!R172</f>
        <v>1028.05</v>
      </c>
      <c r="U172" s="39">
        <f t="shared" si="13"/>
        <v>13.27</v>
      </c>
      <c r="V172" s="251">
        <v>31.24</v>
      </c>
      <c r="X172" s="40">
        <f t="shared" si="14"/>
        <v>1651.62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'JMS 32mm'!M176</f>
        <v>188.3</v>
      </c>
      <c r="S173" s="39">
        <f>'Door Comparison'!R173</f>
        <v>242.55</v>
      </c>
      <c r="U173" s="39">
        <f t="shared" si="13"/>
        <v>0</v>
      </c>
      <c r="V173" s="251">
        <v>31.24</v>
      </c>
      <c r="X173" s="40">
        <f t="shared" si="14"/>
        <v>464.65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'JMS 32mm'!M177</f>
        <v>209.34</v>
      </c>
      <c r="S174" s="39">
        <f>'Door Comparison'!R174</f>
        <v>258.60000000000002</v>
      </c>
      <c r="U174" s="39">
        <f t="shared" si="13"/>
        <v>6.49</v>
      </c>
      <c r="V174" s="251">
        <v>31.24</v>
      </c>
      <c r="X174" s="40">
        <f t="shared" si="14"/>
        <v>508.56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'JMS 32mm'!M178</f>
        <v>573.15</v>
      </c>
      <c r="S175" s="39">
        <f>'Door Comparison'!R175</f>
        <v>1028.05</v>
      </c>
      <c r="U175" s="39">
        <f t="shared" si="13"/>
        <v>13.27</v>
      </c>
      <c r="V175" s="251">
        <v>31.24</v>
      </c>
      <c r="X175" s="40">
        <f t="shared" si="14"/>
        <v>1651.62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'JMS 32mm'!M179</f>
        <v>0</v>
      </c>
      <c r="S176" s="39">
        <f>'Door Comparison'!R176</f>
        <v>0</v>
      </c>
      <c r="U176" s="39">
        <f t="shared" si="13"/>
        <v>0</v>
      </c>
      <c r="V176" s="251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'JMS 32mm'!M180</f>
        <v>0</v>
      </c>
      <c r="S177" s="39">
        <f>'Door Comparison'!R177</f>
        <v>0</v>
      </c>
      <c r="U177" s="39">
        <f t="shared" si="13"/>
        <v>0</v>
      </c>
      <c r="V177" s="251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'JMS 32mm'!M181</f>
        <v>0</v>
      </c>
      <c r="S178" s="39">
        <f>'Door Comparison'!R178</f>
        <v>0</v>
      </c>
      <c r="U178" s="39">
        <f t="shared" si="13"/>
        <v>0</v>
      </c>
      <c r="V178" s="251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'JMS 32mm'!M182</f>
        <v>0</v>
      </c>
      <c r="S179" s="39">
        <f>'Door Comparison'!R179</f>
        <v>0</v>
      </c>
      <c r="U179" s="39">
        <f t="shared" si="13"/>
        <v>0</v>
      </c>
      <c r="V179" s="251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'JMS 32mm'!M183</f>
        <v>0</v>
      </c>
      <c r="S180" s="39">
        <f>'Door Comparison'!R180</f>
        <v>0</v>
      </c>
      <c r="U180" s="39">
        <f t="shared" si="13"/>
        <v>0</v>
      </c>
      <c r="V180" s="251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'JMS 32mm'!M184</f>
        <v>0</v>
      </c>
      <c r="S181" s="39">
        <f>'Door Comparison'!R181</f>
        <v>0</v>
      </c>
      <c r="U181" s="39">
        <f t="shared" si="13"/>
        <v>0</v>
      </c>
      <c r="V181" s="251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'JMS 32mm'!M185</f>
        <v>0</v>
      </c>
      <c r="S182" s="39">
        <f>'Door Comparison'!R182</f>
        <v>0</v>
      </c>
      <c r="U182" s="39">
        <f t="shared" si="13"/>
        <v>0</v>
      </c>
      <c r="V182" s="251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'JMS 32mm'!M186</f>
        <v>0</v>
      </c>
      <c r="S183" s="39">
        <f>'Door Comparison'!R183</f>
        <v>0</v>
      </c>
      <c r="U183" s="39">
        <f t="shared" si="13"/>
        <v>0</v>
      </c>
      <c r="V183" s="251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'JMS 32mm'!M187</f>
        <v>0</v>
      </c>
      <c r="S184" s="39">
        <f>'Door Comparison'!R184</f>
        <v>0</v>
      </c>
      <c r="U184" s="39">
        <f t="shared" si="13"/>
        <v>0</v>
      </c>
      <c r="V184" s="251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'JMS 32mm'!M188</f>
        <v>0</v>
      </c>
      <c r="S185" s="39">
        <f>'Door Comparison'!R185</f>
        <v>0</v>
      </c>
      <c r="U185" s="39">
        <f t="shared" si="13"/>
        <v>0</v>
      </c>
      <c r="V185" s="251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'JMS 32mm'!M189</f>
        <v>0</v>
      </c>
      <c r="S186" s="39">
        <f>'Door Comparison'!R186</f>
        <v>0</v>
      </c>
      <c r="U186" s="39">
        <f t="shared" si="13"/>
        <v>0</v>
      </c>
      <c r="V186" s="251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'JMS 32mm'!M190</f>
        <v>0</v>
      </c>
      <c r="S187" s="39">
        <f>'Door Comparison'!R187</f>
        <v>0</v>
      </c>
      <c r="U187" s="39">
        <f t="shared" si="13"/>
        <v>0</v>
      </c>
      <c r="V187" s="251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'JMS 32mm'!M191</f>
        <v>0</v>
      </c>
      <c r="S188" s="39">
        <f>'Door Comparison'!R188</f>
        <v>0</v>
      </c>
      <c r="U188" s="39">
        <f t="shared" si="13"/>
        <v>0</v>
      </c>
      <c r="V188" s="251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'JMS 32mm'!M192</f>
        <v>0</v>
      </c>
      <c r="S189" s="39">
        <f>'Door Comparison'!R189</f>
        <v>0</v>
      </c>
      <c r="U189" s="39">
        <f t="shared" si="13"/>
        <v>0</v>
      </c>
      <c r="V189" s="251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'JMS 32mm'!M193</f>
        <v>0</v>
      </c>
      <c r="S190" s="39">
        <f>'Door Comparison'!R190</f>
        <v>0</v>
      </c>
      <c r="U190" s="39">
        <f t="shared" si="13"/>
        <v>0</v>
      </c>
      <c r="V190" s="251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'JMS 32mm'!M194</f>
        <v>0</v>
      </c>
      <c r="S191" s="39">
        <f>'Door Comparison'!R191</f>
        <v>0</v>
      </c>
      <c r="U191" s="39">
        <f t="shared" si="13"/>
        <v>0</v>
      </c>
      <c r="V191" s="251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'JMS 32mm'!M195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1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'JMS 32mm'!M196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1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'JMS 32mm'!M197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1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'JMS 32mm'!M198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1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'JMS 32mm'!M199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1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'JMS 32mm'!M200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1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'JMS 32mm'!M201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1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'JMS 32mm'!M202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1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'JMS 32mm'!M203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1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'JMS 32mm'!M204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1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'JMS 32mm'!M205</f>
        <v>609.07000000000005</v>
      </c>
      <c r="S202" s="39">
        <f>'Door Comparison'!R202</f>
        <v>1432.89</v>
      </c>
      <c r="U202" s="39">
        <f t="shared" ref="U202:U265" si="17">(J202+K202+L202)*(2*((D202+2*E202)*1/1000))</f>
        <v>13.27</v>
      </c>
      <c r="V202" s="251">
        <v>31.24</v>
      </c>
      <c r="X202" s="40">
        <f t="shared" ref="X202:X265" si="18">SUM(N202:W202)</f>
        <v>2092.38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'JMS 32mm'!M206</f>
        <v>209.34</v>
      </c>
      <c r="S203" s="39">
        <f>'Door Comparison'!R203</f>
        <v>258.60000000000002</v>
      </c>
      <c r="U203" s="39">
        <f t="shared" si="17"/>
        <v>6.49</v>
      </c>
      <c r="V203" s="251">
        <v>31.24</v>
      </c>
      <c r="X203" s="40">
        <f t="shared" si="18"/>
        <v>508.56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'JMS 32mm'!M207</f>
        <v>543.91</v>
      </c>
      <c r="S204" s="39">
        <f>'Door Comparison'!R204</f>
        <v>849.93</v>
      </c>
      <c r="U204" s="39">
        <f t="shared" si="17"/>
        <v>0</v>
      </c>
      <c r="V204" s="251">
        <v>31.24</v>
      </c>
      <c r="X204" s="40">
        <f t="shared" si="18"/>
        <v>1430.88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'JMS 32mm'!M208</f>
        <v>573.15</v>
      </c>
      <c r="S205" s="39">
        <f>'Door Comparison'!R205</f>
        <v>1028.05</v>
      </c>
      <c r="U205" s="39">
        <f t="shared" si="17"/>
        <v>13.27</v>
      </c>
      <c r="V205" s="251">
        <v>31.24</v>
      </c>
      <c r="X205" s="40">
        <f t="shared" si="18"/>
        <v>1651.62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'JMS 32mm'!M209</f>
        <v>583.63</v>
      </c>
      <c r="S206" s="39">
        <f>'Door Comparison'!R206</f>
        <v>1049.56</v>
      </c>
      <c r="U206" s="39">
        <f t="shared" si="17"/>
        <v>13.02</v>
      </c>
      <c r="V206" s="251">
        <v>31.24</v>
      </c>
      <c r="X206" s="40">
        <f t="shared" si="18"/>
        <v>1683.25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'JMS 32mm'!M210</f>
        <v>188.3</v>
      </c>
      <c r="S207" s="39">
        <f>'Door Comparison'!R207</f>
        <v>242.55</v>
      </c>
      <c r="U207" s="39">
        <f t="shared" si="17"/>
        <v>0</v>
      </c>
      <c r="V207" s="251">
        <v>31.24</v>
      </c>
      <c r="X207" s="40">
        <f t="shared" si="18"/>
        <v>464.65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'JMS 32mm'!M211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1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'JMS 32mm'!M212</f>
        <v>543.91</v>
      </c>
      <c r="S209" s="39">
        <f>'Door Comparison'!R209</f>
        <v>877.01</v>
      </c>
      <c r="U209" s="39">
        <f t="shared" si="17"/>
        <v>0</v>
      </c>
      <c r="V209" s="251">
        <v>31.24</v>
      </c>
      <c r="X209" s="40">
        <f t="shared" si="18"/>
        <v>1457.87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'JMS 32mm'!M213</f>
        <v>487.33</v>
      </c>
      <c r="S210" s="39">
        <f>'Door Comparison'!R210</f>
        <v>659.84</v>
      </c>
      <c r="U210" s="39">
        <f t="shared" si="17"/>
        <v>11.4</v>
      </c>
      <c r="V210" s="251">
        <v>31.24</v>
      </c>
      <c r="X210" s="40">
        <f t="shared" si="18"/>
        <v>1194.8800000000001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'JMS 32mm'!M214</f>
        <v>487.33</v>
      </c>
      <c r="S211" s="39">
        <f>'Door Comparison'!R211</f>
        <v>659.84</v>
      </c>
      <c r="U211" s="39">
        <f t="shared" si="17"/>
        <v>11.4</v>
      </c>
      <c r="V211" s="251">
        <v>31.24</v>
      </c>
      <c r="X211" s="40">
        <f t="shared" si="18"/>
        <v>1194.8800000000001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'JMS 32mm'!M215</f>
        <v>543.91</v>
      </c>
      <c r="S212" s="39">
        <f>'Door Comparison'!R212</f>
        <v>786.69</v>
      </c>
      <c r="U212" s="39">
        <f t="shared" si="17"/>
        <v>0</v>
      </c>
      <c r="V212" s="251">
        <v>31.24</v>
      </c>
      <c r="X212" s="40">
        <f t="shared" si="18"/>
        <v>1367.55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'JMS 32mm'!M216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1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'JMS 32mm'!M217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1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'JMS 32mm'!M218</f>
        <v>573.15</v>
      </c>
      <c r="S215" s="39">
        <f>'Door Comparison'!R215</f>
        <v>1028.05</v>
      </c>
      <c r="U215" s="39">
        <f t="shared" si="17"/>
        <v>13.27</v>
      </c>
      <c r="V215" s="251">
        <v>31.24</v>
      </c>
      <c r="X215" s="40">
        <f t="shared" si="18"/>
        <v>1651.62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'JMS 32mm'!M219</f>
        <v>188.3</v>
      </c>
      <c r="S216" s="39">
        <f>'Door Comparison'!R216</f>
        <v>242.55</v>
      </c>
      <c r="U216" s="39">
        <f t="shared" si="17"/>
        <v>0</v>
      </c>
      <c r="V216" s="251">
        <v>31.24</v>
      </c>
      <c r="X216" s="40">
        <f t="shared" si="18"/>
        <v>464.65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'JMS 32mm'!M220</f>
        <v>209.34</v>
      </c>
      <c r="S217" s="39">
        <f>'Door Comparison'!R217</f>
        <v>258.60000000000002</v>
      </c>
      <c r="U217" s="39">
        <f t="shared" si="17"/>
        <v>6.49</v>
      </c>
      <c r="V217" s="251">
        <v>31.24</v>
      </c>
      <c r="X217" s="40">
        <f t="shared" si="18"/>
        <v>508.56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'JMS 32mm'!M221</f>
        <v>573.15</v>
      </c>
      <c r="S218" s="39">
        <f>'Door Comparison'!R218</f>
        <v>1028.05</v>
      </c>
      <c r="U218" s="39">
        <f t="shared" si="17"/>
        <v>13.27</v>
      </c>
      <c r="V218" s="251">
        <v>31.24</v>
      </c>
      <c r="X218" s="40">
        <f t="shared" si="18"/>
        <v>1651.62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'JMS 32mm'!M222</f>
        <v>0</v>
      </c>
      <c r="S219" s="39">
        <f>'Door Comparison'!R219</f>
        <v>0</v>
      </c>
      <c r="U219" s="39">
        <f t="shared" si="17"/>
        <v>0</v>
      </c>
      <c r="V219" s="251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'JMS 32mm'!M223</f>
        <v>0</v>
      </c>
      <c r="S220" s="39">
        <f>'Door Comparison'!R220</f>
        <v>0</v>
      </c>
      <c r="U220" s="39">
        <f t="shared" si="17"/>
        <v>0</v>
      </c>
      <c r="V220" s="251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'JMS 32mm'!M224</f>
        <v>0</v>
      </c>
      <c r="S221" s="39">
        <f>'Door Comparison'!R221</f>
        <v>0</v>
      </c>
      <c r="U221" s="39">
        <f t="shared" si="17"/>
        <v>0</v>
      </c>
      <c r="V221" s="251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'JMS 32mm'!M225</f>
        <v>0</v>
      </c>
      <c r="S222" s="39">
        <f>'Door Comparison'!R222</f>
        <v>0</v>
      </c>
      <c r="U222" s="39">
        <f t="shared" si="17"/>
        <v>0</v>
      </c>
      <c r="V222" s="251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'JMS 32mm'!M226</f>
        <v>0</v>
      </c>
      <c r="S223" s="39">
        <f>'Door Comparison'!R223</f>
        <v>0</v>
      </c>
      <c r="U223" s="39">
        <f t="shared" si="17"/>
        <v>0</v>
      </c>
      <c r="V223" s="251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'JMS 32mm'!M227</f>
        <v>0</v>
      </c>
      <c r="S224" s="39">
        <f>'Door Comparison'!R224</f>
        <v>0</v>
      </c>
      <c r="U224" s="39">
        <f t="shared" si="17"/>
        <v>0</v>
      </c>
      <c r="V224" s="251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'JMS 32mm'!M228</f>
        <v>0</v>
      </c>
      <c r="S225" s="39">
        <f>'Door Comparison'!R225</f>
        <v>0</v>
      </c>
      <c r="U225" s="39">
        <f t="shared" si="17"/>
        <v>0</v>
      </c>
      <c r="V225" s="251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'JMS 32mm'!M229</f>
        <v>0</v>
      </c>
      <c r="S226" s="39">
        <f>'Door Comparison'!R226</f>
        <v>0</v>
      </c>
      <c r="U226" s="39">
        <f t="shared" si="17"/>
        <v>0</v>
      </c>
      <c r="V226" s="251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'JMS 32mm'!M230</f>
        <v>0</v>
      </c>
      <c r="S227" s="39">
        <f>'Door Comparison'!R227</f>
        <v>0</v>
      </c>
      <c r="U227" s="39">
        <f t="shared" si="17"/>
        <v>0</v>
      </c>
      <c r="V227" s="251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'JMS 32mm'!M231</f>
        <v>0</v>
      </c>
      <c r="S228" s="39">
        <f>'Door Comparison'!R228</f>
        <v>0</v>
      </c>
      <c r="U228" s="39">
        <f t="shared" si="17"/>
        <v>0</v>
      </c>
      <c r="V228" s="251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'JMS 32mm'!M232</f>
        <v>0</v>
      </c>
      <c r="S229" s="39">
        <f>'Door Comparison'!R229</f>
        <v>0</v>
      </c>
      <c r="U229" s="39">
        <f t="shared" si="17"/>
        <v>0</v>
      </c>
      <c r="V229" s="251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'JMS 32mm'!M233</f>
        <v>0</v>
      </c>
      <c r="S230" s="39">
        <f>'Door Comparison'!R230</f>
        <v>0</v>
      </c>
      <c r="U230" s="39">
        <f t="shared" si="17"/>
        <v>0</v>
      </c>
      <c r="V230" s="251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'JMS 32mm'!M234</f>
        <v>0</v>
      </c>
      <c r="S231" s="39">
        <f>'Door Comparison'!R231</f>
        <v>0</v>
      </c>
      <c r="U231" s="39">
        <f t="shared" si="17"/>
        <v>0</v>
      </c>
      <c r="V231" s="251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'JMS 32mm'!M235</f>
        <v>0</v>
      </c>
      <c r="S232" s="39">
        <f>'Door Comparison'!R232</f>
        <v>0</v>
      </c>
      <c r="U232" s="39">
        <f t="shared" si="17"/>
        <v>0</v>
      </c>
      <c r="V232" s="251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'JMS 32mm'!M236</f>
        <v>0</v>
      </c>
      <c r="S233" s="39">
        <f>'Door Comparison'!R233</f>
        <v>0</v>
      </c>
      <c r="U233" s="39">
        <f t="shared" si="17"/>
        <v>0</v>
      </c>
      <c r="V233" s="251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'JMS 32mm'!M237</f>
        <v>0</v>
      </c>
      <c r="S234" s="39">
        <f>'Door Comparison'!R234</f>
        <v>0</v>
      </c>
      <c r="U234" s="39">
        <f t="shared" si="17"/>
        <v>0</v>
      </c>
      <c r="V234" s="251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'JMS 32mm'!M238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1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'JMS 32mm'!M239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1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'JMS 32mm'!M240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1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'JMS 32mm'!M241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1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'JMS 32mm'!M242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1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'JMS 32mm'!M243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1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'JMS 32mm'!M244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1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'JMS 32mm'!M245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1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'JMS 32mm'!M246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1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'JMS 32mm'!M247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1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'JMS 32mm'!M248</f>
        <v>609.07000000000005</v>
      </c>
      <c r="S245" s="39">
        <f>'Door Comparison'!R245</f>
        <v>1432.89</v>
      </c>
      <c r="U245" s="39">
        <f t="shared" si="17"/>
        <v>13.27</v>
      </c>
      <c r="V245" s="251">
        <v>31.24</v>
      </c>
      <c r="X245" s="40">
        <f t="shared" si="18"/>
        <v>2092.38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'JMS 32mm'!M249</f>
        <v>209.34</v>
      </c>
      <c r="S246" s="39">
        <f>'Door Comparison'!R246</f>
        <v>258.60000000000002</v>
      </c>
      <c r="U246" s="39">
        <f t="shared" si="17"/>
        <v>6.49</v>
      </c>
      <c r="V246" s="251">
        <v>31.24</v>
      </c>
      <c r="X246" s="40">
        <f t="shared" si="18"/>
        <v>508.56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'JMS 32mm'!M250</f>
        <v>543.91</v>
      </c>
      <c r="S247" s="39">
        <f>'Door Comparison'!R247</f>
        <v>849.93</v>
      </c>
      <c r="U247" s="39">
        <f t="shared" si="17"/>
        <v>0</v>
      </c>
      <c r="V247" s="251">
        <v>31.24</v>
      </c>
      <c r="X247" s="40">
        <f t="shared" si="18"/>
        <v>1430.88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'JMS 32mm'!M251</f>
        <v>573.15</v>
      </c>
      <c r="S248" s="39">
        <f>'Door Comparison'!R248</f>
        <v>1028.05</v>
      </c>
      <c r="U248" s="39">
        <f t="shared" si="17"/>
        <v>13.27</v>
      </c>
      <c r="V248" s="251">
        <v>31.24</v>
      </c>
      <c r="X248" s="40">
        <f t="shared" si="18"/>
        <v>1651.62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'JMS 32mm'!M252</f>
        <v>583.63</v>
      </c>
      <c r="S249" s="39">
        <f>'Door Comparison'!R249</f>
        <v>1049.56</v>
      </c>
      <c r="U249" s="39">
        <f t="shared" si="17"/>
        <v>13.02</v>
      </c>
      <c r="V249" s="251">
        <v>31.24</v>
      </c>
      <c r="X249" s="40">
        <f t="shared" si="18"/>
        <v>1683.25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'JMS 32mm'!M253</f>
        <v>188.3</v>
      </c>
      <c r="S250" s="39">
        <f>'Door Comparison'!R250</f>
        <v>242.55</v>
      </c>
      <c r="U250" s="39">
        <f t="shared" si="17"/>
        <v>0</v>
      </c>
      <c r="V250" s="251">
        <v>31.24</v>
      </c>
      <c r="X250" s="40">
        <f t="shared" si="18"/>
        <v>464.65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'JMS 32mm'!M254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1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'JMS 32mm'!M255</f>
        <v>543.91</v>
      </c>
      <c r="S252" s="39">
        <f>'Door Comparison'!R252</f>
        <v>877.01</v>
      </c>
      <c r="U252" s="39">
        <f t="shared" si="17"/>
        <v>0</v>
      </c>
      <c r="V252" s="251">
        <v>31.24</v>
      </c>
      <c r="X252" s="40">
        <f t="shared" si="18"/>
        <v>1457.87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'JMS 32mm'!M256</f>
        <v>487.33</v>
      </c>
      <c r="S253" s="39">
        <f>'Door Comparison'!R253</f>
        <v>659.84</v>
      </c>
      <c r="U253" s="39">
        <f t="shared" si="17"/>
        <v>11.4</v>
      </c>
      <c r="V253" s="251">
        <v>31.24</v>
      </c>
      <c r="X253" s="40">
        <f t="shared" si="18"/>
        <v>1194.8800000000001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'JMS 32mm'!M257</f>
        <v>487.33</v>
      </c>
      <c r="S254" s="39">
        <f>'Door Comparison'!R254</f>
        <v>659.84</v>
      </c>
      <c r="U254" s="39">
        <f t="shared" si="17"/>
        <v>11.4</v>
      </c>
      <c r="V254" s="251">
        <v>31.24</v>
      </c>
      <c r="X254" s="40">
        <f t="shared" si="18"/>
        <v>1194.8800000000001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'JMS 32mm'!M258</f>
        <v>543.91</v>
      </c>
      <c r="S255" s="39">
        <f>'Door Comparison'!R255</f>
        <v>786.69</v>
      </c>
      <c r="U255" s="39">
        <f t="shared" si="17"/>
        <v>0</v>
      </c>
      <c r="V255" s="251">
        <v>31.24</v>
      </c>
      <c r="X255" s="40">
        <f t="shared" si="18"/>
        <v>1367.55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'JMS 32mm'!M259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1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'JMS 32mm'!M260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1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'JMS 32mm'!M261</f>
        <v>573.15</v>
      </c>
      <c r="S258" s="39">
        <f>'Door Comparison'!R258</f>
        <v>1028.05</v>
      </c>
      <c r="U258" s="39">
        <f t="shared" si="17"/>
        <v>13.27</v>
      </c>
      <c r="V258" s="251">
        <v>31.24</v>
      </c>
      <c r="X258" s="40">
        <f t="shared" si="18"/>
        <v>1651.62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'JMS 32mm'!M262</f>
        <v>188.3</v>
      </c>
      <c r="S259" s="39">
        <f>'Door Comparison'!R259</f>
        <v>242.55</v>
      </c>
      <c r="U259" s="39">
        <f t="shared" si="17"/>
        <v>0</v>
      </c>
      <c r="V259" s="251">
        <v>31.24</v>
      </c>
      <c r="X259" s="40">
        <f t="shared" si="18"/>
        <v>464.65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'JMS 32mm'!M263</f>
        <v>209.34</v>
      </c>
      <c r="S260" s="39">
        <f>'Door Comparison'!R260</f>
        <v>258.60000000000002</v>
      </c>
      <c r="U260" s="39">
        <f t="shared" si="17"/>
        <v>6.49</v>
      </c>
      <c r="V260" s="251">
        <v>31.24</v>
      </c>
      <c r="X260" s="40">
        <f t="shared" si="18"/>
        <v>508.56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'JMS 32mm'!M264</f>
        <v>573.15</v>
      </c>
      <c r="S261" s="39">
        <f>'Door Comparison'!R261</f>
        <v>1028.05</v>
      </c>
      <c r="U261" s="39">
        <f t="shared" si="17"/>
        <v>13.27</v>
      </c>
      <c r="V261" s="251">
        <v>31.24</v>
      </c>
      <c r="X261" s="40">
        <f t="shared" si="18"/>
        <v>1651.62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'JMS 32mm'!M265</f>
        <v>0</v>
      </c>
      <c r="S262" s="39">
        <f>'Door Comparison'!R262</f>
        <v>0</v>
      </c>
      <c r="U262" s="39">
        <f t="shared" si="17"/>
        <v>0</v>
      </c>
      <c r="V262" s="251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'JMS 32mm'!M266</f>
        <v>0</v>
      </c>
      <c r="S263" s="39">
        <f>'Door Comparison'!R263</f>
        <v>0</v>
      </c>
      <c r="U263" s="39">
        <f t="shared" si="17"/>
        <v>0</v>
      </c>
      <c r="V263" s="251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'JMS 32mm'!M267</f>
        <v>0</v>
      </c>
      <c r="S264" s="39">
        <f>'Door Comparison'!R264</f>
        <v>0</v>
      </c>
      <c r="U264" s="39">
        <f t="shared" si="17"/>
        <v>0</v>
      </c>
      <c r="V264" s="251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'JMS 32mm'!M268</f>
        <v>0</v>
      </c>
      <c r="S265" s="39">
        <f>'Door Comparison'!R265</f>
        <v>0</v>
      </c>
      <c r="U265" s="39">
        <f t="shared" si="17"/>
        <v>0</v>
      </c>
      <c r="V265" s="251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'JMS 32mm'!M269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1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'JMS 32mm'!M270</f>
        <v>0</v>
      </c>
      <c r="S267" s="39">
        <f>'Door Comparison'!R267</f>
        <v>0</v>
      </c>
      <c r="U267" s="39">
        <f t="shared" si="21"/>
        <v>0</v>
      </c>
      <c r="V267" s="251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'JMS 32mm'!M271</f>
        <v>0</v>
      </c>
      <c r="S268" s="39">
        <f>'Door Comparison'!R268</f>
        <v>0</v>
      </c>
      <c r="U268" s="39">
        <f t="shared" si="21"/>
        <v>0</v>
      </c>
      <c r="V268" s="251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'JMS 32mm'!M272</f>
        <v>0</v>
      </c>
      <c r="S269" s="39">
        <f>'Door Comparison'!R269</f>
        <v>0</v>
      </c>
      <c r="U269" s="39">
        <f t="shared" si="21"/>
        <v>0</v>
      </c>
      <c r="V269" s="251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'JMS 32mm'!M273</f>
        <v>0</v>
      </c>
      <c r="S270" s="39">
        <f>'Door Comparison'!R270</f>
        <v>0</v>
      </c>
      <c r="U270" s="39">
        <f t="shared" si="21"/>
        <v>0</v>
      </c>
      <c r="V270" s="251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'JMS 32mm'!M274</f>
        <v>0</v>
      </c>
      <c r="S271" s="39">
        <f>'Door Comparison'!R271</f>
        <v>0</v>
      </c>
      <c r="U271" s="39">
        <f t="shared" si="21"/>
        <v>0</v>
      </c>
      <c r="V271" s="251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'JMS 32mm'!M275</f>
        <v>0</v>
      </c>
      <c r="S272" s="39">
        <f>'Door Comparison'!R272</f>
        <v>0</v>
      </c>
      <c r="U272" s="39">
        <f t="shared" si="21"/>
        <v>0</v>
      </c>
      <c r="V272" s="251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'JMS 32mm'!M276</f>
        <v>0</v>
      </c>
      <c r="S273" s="39">
        <f>'Door Comparison'!R273</f>
        <v>0</v>
      </c>
      <c r="U273" s="39">
        <f t="shared" si="21"/>
        <v>0</v>
      </c>
      <c r="V273" s="251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'JMS 32mm'!M277</f>
        <v>0</v>
      </c>
      <c r="S274" s="39">
        <f>'Door Comparison'!R274</f>
        <v>0</v>
      </c>
      <c r="U274" s="39">
        <f t="shared" si="21"/>
        <v>0</v>
      </c>
      <c r="V274" s="251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'JMS 32mm'!M278</f>
        <v>0</v>
      </c>
      <c r="S275" s="39">
        <f>'Door Comparison'!R275</f>
        <v>0</v>
      </c>
      <c r="U275" s="39">
        <f t="shared" si="21"/>
        <v>0</v>
      </c>
      <c r="V275" s="251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'JMS 32mm'!M279</f>
        <v>0</v>
      </c>
      <c r="S276" s="39">
        <f>'Door Comparison'!R276</f>
        <v>0</v>
      </c>
      <c r="U276" s="39">
        <f t="shared" si="21"/>
        <v>0</v>
      </c>
      <c r="V276" s="251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'JMS 32mm'!M280</f>
        <v>0</v>
      </c>
      <c r="S277" s="39">
        <f>'Door Comparison'!R277</f>
        <v>0</v>
      </c>
      <c r="U277" s="39">
        <f t="shared" si="21"/>
        <v>0</v>
      </c>
      <c r="V277" s="251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'JMS 32mm'!M281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1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'JMS 32mm'!M282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1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'JMS 32mm'!M283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1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'JMS 32mm'!M284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1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'JMS 32mm'!M285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1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'JMS 32mm'!M286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1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'JMS 32mm'!M287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1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'JMS 32mm'!M288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1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'JMS 32mm'!M289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1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'JMS 32mm'!M290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1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'JMS 32mm'!M291</f>
        <v>609.07000000000005</v>
      </c>
      <c r="S288" s="39">
        <f>'Door Comparison'!R288</f>
        <v>1432.89</v>
      </c>
      <c r="U288" s="39">
        <f t="shared" si="21"/>
        <v>13.27</v>
      </c>
      <c r="V288" s="251">
        <v>31.24</v>
      </c>
      <c r="X288" s="40">
        <f t="shared" si="22"/>
        <v>2092.38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'JMS 32mm'!M292</f>
        <v>209.34</v>
      </c>
      <c r="S289" s="39">
        <f>'Door Comparison'!R289</f>
        <v>258.60000000000002</v>
      </c>
      <c r="U289" s="39">
        <f t="shared" si="21"/>
        <v>6.49</v>
      </c>
      <c r="V289" s="251">
        <v>31.24</v>
      </c>
      <c r="X289" s="40">
        <f t="shared" si="22"/>
        <v>508.56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'JMS 32mm'!M293</f>
        <v>543.91</v>
      </c>
      <c r="S290" s="39">
        <f>'Door Comparison'!R290</f>
        <v>849.93</v>
      </c>
      <c r="U290" s="39">
        <f t="shared" si="21"/>
        <v>0</v>
      </c>
      <c r="V290" s="251">
        <v>31.24</v>
      </c>
      <c r="X290" s="40">
        <f t="shared" si="22"/>
        <v>1430.88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'JMS 32mm'!M294</f>
        <v>573.15</v>
      </c>
      <c r="S291" s="39">
        <f>'Door Comparison'!R291</f>
        <v>1028.05</v>
      </c>
      <c r="U291" s="39">
        <f t="shared" si="21"/>
        <v>13.27</v>
      </c>
      <c r="V291" s="251">
        <v>31.24</v>
      </c>
      <c r="X291" s="40">
        <f t="shared" si="22"/>
        <v>1651.62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'JMS 32mm'!M295</f>
        <v>583.63</v>
      </c>
      <c r="S292" s="39">
        <f>'Door Comparison'!R292</f>
        <v>1049.56</v>
      </c>
      <c r="U292" s="39">
        <f t="shared" si="21"/>
        <v>13.02</v>
      </c>
      <c r="V292" s="251">
        <v>31.24</v>
      </c>
      <c r="X292" s="40">
        <f t="shared" si="22"/>
        <v>1683.25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'JMS 32mm'!M296</f>
        <v>188.3</v>
      </c>
      <c r="S293" s="39">
        <f>'Door Comparison'!R293</f>
        <v>242.55</v>
      </c>
      <c r="U293" s="39">
        <f t="shared" si="21"/>
        <v>0</v>
      </c>
      <c r="V293" s="251">
        <v>31.24</v>
      </c>
      <c r="X293" s="40">
        <f t="shared" si="22"/>
        <v>464.65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'JMS 32mm'!M297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1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'JMS 32mm'!M298</f>
        <v>543.91</v>
      </c>
      <c r="S295" s="39">
        <f>'Door Comparison'!R295</f>
        <v>877.01</v>
      </c>
      <c r="U295" s="39">
        <f t="shared" si="21"/>
        <v>0</v>
      </c>
      <c r="V295" s="251">
        <v>31.24</v>
      </c>
      <c r="X295" s="40">
        <f t="shared" si="22"/>
        <v>1457.87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'JMS 32mm'!M299</f>
        <v>487.33</v>
      </c>
      <c r="S296" s="39">
        <f>'Door Comparison'!R296</f>
        <v>659.84</v>
      </c>
      <c r="U296" s="39">
        <f t="shared" si="21"/>
        <v>11.4</v>
      </c>
      <c r="V296" s="251">
        <v>31.24</v>
      </c>
      <c r="X296" s="40">
        <f t="shared" si="22"/>
        <v>1194.8800000000001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'JMS 32mm'!M300</f>
        <v>487.33</v>
      </c>
      <c r="S297" s="39">
        <f>'Door Comparison'!R297</f>
        <v>659.84</v>
      </c>
      <c r="U297" s="39">
        <f t="shared" si="21"/>
        <v>11.4</v>
      </c>
      <c r="V297" s="251">
        <v>31.24</v>
      </c>
      <c r="X297" s="40">
        <f t="shared" si="22"/>
        <v>1194.8800000000001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'JMS 32mm'!M301</f>
        <v>543.91</v>
      </c>
      <c r="S298" s="39">
        <f>'Door Comparison'!R298</f>
        <v>786.69</v>
      </c>
      <c r="U298" s="39">
        <f t="shared" si="21"/>
        <v>0</v>
      </c>
      <c r="V298" s="251">
        <v>31.24</v>
      </c>
      <c r="X298" s="40">
        <f t="shared" si="22"/>
        <v>1367.55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'JMS 32mm'!M302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1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'JMS 32mm'!M303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1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'JMS 32mm'!M304</f>
        <v>573.15</v>
      </c>
      <c r="S301" s="39">
        <f>'Door Comparison'!R301</f>
        <v>1028.05</v>
      </c>
      <c r="U301" s="39">
        <f t="shared" si="21"/>
        <v>13.27</v>
      </c>
      <c r="V301" s="251">
        <v>31.24</v>
      </c>
      <c r="X301" s="40">
        <f t="shared" si="22"/>
        <v>1651.62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'JMS 32mm'!M305</f>
        <v>188.3</v>
      </c>
      <c r="S302" s="39">
        <f>'Door Comparison'!R302</f>
        <v>242.55</v>
      </c>
      <c r="U302" s="39">
        <f t="shared" si="21"/>
        <v>0</v>
      </c>
      <c r="V302" s="251">
        <v>31.24</v>
      </c>
      <c r="X302" s="40">
        <f t="shared" si="22"/>
        <v>464.65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'JMS 32mm'!M306</f>
        <v>209.34</v>
      </c>
      <c r="S303" s="39">
        <f>'Door Comparison'!R303</f>
        <v>258.60000000000002</v>
      </c>
      <c r="U303" s="39">
        <f t="shared" si="21"/>
        <v>6.49</v>
      </c>
      <c r="V303" s="251">
        <v>31.24</v>
      </c>
      <c r="X303" s="40">
        <f t="shared" si="22"/>
        <v>508.56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'JMS 32mm'!M307</f>
        <v>573.15</v>
      </c>
      <c r="S304" s="39">
        <f>'Door Comparison'!R304</f>
        <v>1028.05</v>
      </c>
      <c r="U304" s="39">
        <f t="shared" si="21"/>
        <v>13.27</v>
      </c>
      <c r="V304" s="251">
        <v>31.24</v>
      </c>
      <c r="X304" s="40">
        <f t="shared" si="22"/>
        <v>1651.62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'JMS 32mm'!M308</f>
        <v>0</v>
      </c>
      <c r="S305" s="39">
        <f>'Door Comparison'!R305</f>
        <v>0</v>
      </c>
      <c r="U305" s="39">
        <f t="shared" si="21"/>
        <v>0</v>
      </c>
      <c r="V305" s="251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'JMS 32mm'!M309</f>
        <v>0</v>
      </c>
      <c r="S306" s="39">
        <f>'Door Comparison'!R306</f>
        <v>0</v>
      </c>
      <c r="U306" s="39">
        <f t="shared" si="21"/>
        <v>0</v>
      </c>
      <c r="V306" s="251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'JMS 32mm'!M310</f>
        <v>0</v>
      </c>
      <c r="S307" s="39">
        <f>'Door Comparison'!R307</f>
        <v>0</v>
      </c>
      <c r="U307" s="39">
        <f t="shared" si="21"/>
        <v>0</v>
      </c>
      <c r="V307" s="251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'JMS 32mm'!M311</f>
        <v>0</v>
      </c>
      <c r="S308" s="39">
        <f>'Door Comparison'!R308</f>
        <v>0</v>
      </c>
      <c r="U308" s="39">
        <f t="shared" si="21"/>
        <v>0</v>
      </c>
      <c r="V308" s="251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'JMS 32mm'!M312</f>
        <v>0</v>
      </c>
      <c r="S309" s="39">
        <f>'Door Comparison'!R309</f>
        <v>0</v>
      </c>
      <c r="U309" s="39">
        <f t="shared" si="21"/>
        <v>0</v>
      </c>
      <c r="V309" s="251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'JMS 32mm'!M313</f>
        <v>0</v>
      </c>
      <c r="S310" s="39">
        <f>'Door Comparison'!R310</f>
        <v>0</v>
      </c>
      <c r="U310" s="39">
        <f t="shared" si="21"/>
        <v>0</v>
      </c>
      <c r="V310" s="251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'JMS 32mm'!M314</f>
        <v>0</v>
      </c>
      <c r="S311" s="39">
        <f>'Door Comparison'!R311</f>
        <v>0</v>
      </c>
      <c r="U311" s="39">
        <f t="shared" si="21"/>
        <v>0</v>
      </c>
      <c r="V311" s="251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'JMS 32mm'!M315</f>
        <v>0</v>
      </c>
      <c r="S312" s="39">
        <f>'Door Comparison'!R312</f>
        <v>0</v>
      </c>
      <c r="U312" s="39">
        <f t="shared" si="21"/>
        <v>0</v>
      </c>
      <c r="V312" s="251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'JMS 32mm'!M316</f>
        <v>0</v>
      </c>
      <c r="S313" s="39">
        <f>'Door Comparison'!R313</f>
        <v>0</v>
      </c>
      <c r="U313" s="39">
        <f t="shared" si="21"/>
        <v>0</v>
      </c>
      <c r="V313" s="251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'JMS 32mm'!M317</f>
        <v>0</v>
      </c>
      <c r="S314" s="39">
        <f>'Door Comparison'!R314</f>
        <v>0</v>
      </c>
      <c r="U314" s="39">
        <f t="shared" si="21"/>
        <v>0</v>
      </c>
      <c r="V314" s="251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'JMS 32mm'!M318</f>
        <v>0</v>
      </c>
      <c r="S315" s="39">
        <f>'Door Comparison'!R315</f>
        <v>0</v>
      </c>
      <c r="U315" s="39">
        <f t="shared" si="21"/>
        <v>0</v>
      </c>
      <c r="V315" s="251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'JMS 32mm'!M319</f>
        <v>0</v>
      </c>
      <c r="S316" s="39">
        <f>'Door Comparison'!R316</f>
        <v>0</v>
      </c>
      <c r="U316" s="39">
        <f t="shared" si="21"/>
        <v>0</v>
      </c>
      <c r="V316" s="251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'JMS 32mm'!M320</f>
        <v>0</v>
      </c>
      <c r="S317" s="39">
        <f>'Door Comparison'!R317</f>
        <v>0</v>
      </c>
      <c r="U317" s="39">
        <f t="shared" si="21"/>
        <v>0</v>
      </c>
      <c r="V317" s="251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'JMS 32mm'!M321</f>
        <v>0</v>
      </c>
      <c r="S318" s="39">
        <f>'Door Comparison'!R318</f>
        <v>0</v>
      </c>
      <c r="U318" s="39">
        <f t="shared" si="21"/>
        <v>0</v>
      </c>
      <c r="V318" s="251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'JMS 32mm'!M322</f>
        <v>0</v>
      </c>
      <c r="S319" s="39">
        <f>'Door Comparison'!R319</f>
        <v>0</v>
      </c>
      <c r="U319" s="39">
        <f t="shared" si="21"/>
        <v>0</v>
      </c>
      <c r="V319" s="251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'JMS 32mm'!M323</f>
        <v>0</v>
      </c>
      <c r="S320" s="39">
        <f>'Door Comparison'!R320</f>
        <v>0</v>
      </c>
      <c r="U320" s="39">
        <f t="shared" si="21"/>
        <v>0</v>
      </c>
      <c r="V320" s="251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'JMS 32mm'!M324</f>
        <v>0</v>
      </c>
      <c r="S321" s="39">
        <f>'Door Comparison'!R321</f>
        <v>0</v>
      </c>
      <c r="U321" s="39">
        <f t="shared" si="21"/>
        <v>0</v>
      </c>
      <c r="V321" s="251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'JMS 32mm'!M325</f>
        <v>0</v>
      </c>
      <c r="S322" s="39">
        <f>'Door Comparison'!R322</f>
        <v>0</v>
      </c>
      <c r="U322" s="39">
        <f t="shared" si="21"/>
        <v>0</v>
      </c>
      <c r="V322" s="251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'JMS 32mm'!M326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1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'JMS 32mm'!M327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1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'JMS 32mm'!M328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1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'JMS 32mm'!M329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1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'JMS 32mm'!M330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1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'JMS 32mm'!M331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1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'JMS 32mm'!M332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1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'JMS 32mm'!M333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1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'JMS 32mm'!M334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1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'JMS 32mm'!M335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1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'JMS 32mm'!M336</f>
        <v>609.07000000000005</v>
      </c>
      <c r="S333" s="39">
        <f>'Door Comparison'!R333</f>
        <v>1432.89</v>
      </c>
      <c r="U333" s="39">
        <f t="shared" si="25"/>
        <v>13.27</v>
      </c>
      <c r="V333" s="251">
        <v>31.24</v>
      </c>
      <c r="X333" s="40">
        <f t="shared" si="26"/>
        <v>2092.38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'JMS 32mm'!M337</f>
        <v>209.34</v>
      </c>
      <c r="S334" s="39">
        <f>'Door Comparison'!R334</f>
        <v>258.60000000000002</v>
      </c>
      <c r="U334" s="39">
        <f t="shared" si="25"/>
        <v>6.49</v>
      </c>
      <c r="V334" s="251">
        <v>31.24</v>
      </c>
      <c r="X334" s="40">
        <f t="shared" si="26"/>
        <v>508.56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'JMS 32mm'!M338</f>
        <v>543.91</v>
      </c>
      <c r="S335" s="39">
        <f>'Door Comparison'!R335</f>
        <v>849.93</v>
      </c>
      <c r="U335" s="39">
        <f t="shared" si="25"/>
        <v>0</v>
      </c>
      <c r="V335" s="251">
        <v>31.24</v>
      </c>
      <c r="X335" s="40">
        <f t="shared" si="26"/>
        <v>1430.88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'JMS 32mm'!M339</f>
        <v>573.15</v>
      </c>
      <c r="S336" s="39">
        <f>'Door Comparison'!R336</f>
        <v>1028.05</v>
      </c>
      <c r="U336" s="39">
        <f t="shared" si="25"/>
        <v>13.27</v>
      </c>
      <c r="V336" s="251">
        <v>31.24</v>
      </c>
      <c r="X336" s="40">
        <f t="shared" si="26"/>
        <v>1651.62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'JMS 32mm'!M340</f>
        <v>583.63</v>
      </c>
      <c r="S337" s="39">
        <f>'Door Comparison'!R337</f>
        <v>1049.56</v>
      </c>
      <c r="U337" s="39">
        <f t="shared" si="25"/>
        <v>13.02</v>
      </c>
      <c r="V337" s="251">
        <v>31.24</v>
      </c>
      <c r="X337" s="40">
        <f t="shared" si="26"/>
        <v>1683.25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'JMS 32mm'!M341</f>
        <v>188.3</v>
      </c>
      <c r="S338" s="39">
        <f>'Door Comparison'!R338</f>
        <v>242.55</v>
      </c>
      <c r="U338" s="39">
        <f t="shared" si="25"/>
        <v>0</v>
      </c>
      <c r="V338" s="250">
        <v>31.24</v>
      </c>
      <c r="X338" s="40">
        <f t="shared" si="26"/>
        <v>464.65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'JMS 32mm'!M342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'JMS 32mm'!M343</f>
        <v>543.91</v>
      </c>
      <c r="S340" s="39">
        <f>'Door Comparison'!R340</f>
        <v>877.01</v>
      </c>
      <c r="U340" s="39">
        <f t="shared" si="25"/>
        <v>0</v>
      </c>
      <c r="V340" s="250">
        <v>31.24</v>
      </c>
      <c r="X340" s="40">
        <f t="shared" si="26"/>
        <v>1457.87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'JMS 32mm'!M344</f>
        <v>487.33</v>
      </c>
      <c r="S341" s="39">
        <f>'Door Comparison'!R341</f>
        <v>659.84</v>
      </c>
      <c r="U341" s="39">
        <f t="shared" si="25"/>
        <v>11.4</v>
      </c>
      <c r="V341" s="250">
        <v>31.24</v>
      </c>
      <c r="X341" s="40">
        <f t="shared" si="26"/>
        <v>1194.8800000000001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'JMS 32mm'!M345</f>
        <v>487.33</v>
      </c>
      <c r="S342" s="39">
        <f>'Door Comparison'!R342</f>
        <v>659.84</v>
      </c>
      <c r="U342" s="39">
        <f t="shared" si="25"/>
        <v>11.4</v>
      </c>
      <c r="V342" s="250">
        <v>31.24</v>
      </c>
      <c r="X342" s="40">
        <f t="shared" si="26"/>
        <v>1194.8800000000001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'JMS 32mm'!M346</f>
        <v>543.91</v>
      </c>
      <c r="S343" s="39">
        <f>'Door Comparison'!R343</f>
        <v>786.69</v>
      </c>
      <c r="U343" s="39">
        <f t="shared" si="25"/>
        <v>0</v>
      </c>
      <c r="V343" s="250">
        <v>31.24</v>
      </c>
      <c r="X343" s="40">
        <f t="shared" si="26"/>
        <v>1367.55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'JMS 32mm'!M347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'JMS 32mm'!M348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'JMS 32mm'!M349</f>
        <v>573.15</v>
      </c>
      <c r="S346" s="39">
        <f>'Door Comparison'!R346</f>
        <v>1028.05</v>
      </c>
      <c r="U346" s="39">
        <f t="shared" si="25"/>
        <v>13.27</v>
      </c>
      <c r="V346" s="250">
        <v>31.24</v>
      </c>
      <c r="X346" s="40">
        <f t="shared" si="26"/>
        <v>1651.62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'JMS 32mm'!M350</f>
        <v>188.3</v>
      </c>
      <c r="S347" s="39">
        <f>'Door Comparison'!R347</f>
        <v>242.55</v>
      </c>
      <c r="U347" s="39">
        <f t="shared" si="25"/>
        <v>0</v>
      </c>
      <c r="V347" s="250">
        <v>31.24</v>
      </c>
      <c r="X347" s="40">
        <f t="shared" si="26"/>
        <v>464.65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'JMS 32mm'!M351</f>
        <v>209.34</v>
      </c>
      <c r="S348" s="39">
        <f>'Door Comparison'!R348</f>
        <v>258.60000000000002</v>
      </c>
      <c r="U348" s="39">
        <f t="shared" si="25"/>
        <v>6.49</v>
      </c>
      <c r="V348" s="250">
        <v>31.24</v>
      </c>
      <c r="X348" s="40">
        <f t="shared" si="26"/>
        <v>508.56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'JMS 32mm'!M352</f>
        <v>573.15</v>
      </c>
      <c r="S349" s="39">
        <f>'Door Comparison'!R349</f>
        <v>1028.05</v>
      </c>
      <c r="U349" s="39">
        <f t="shared" si="25"/>
        <v>13.27</v>
      </c>
      <c r="V349" s="250">
        <v>31.24</v>
      </c>
      <c r="X349" s="40">
        <f t="shared" si="26"/>
        <v>1651.62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'JMS 32mm'!M353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'JMS 32mm'!M354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'JMS 32mm'!M355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'JMS 32mm'!M356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'JMS 32mm'!M357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'JMS 32mm'!M358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'JMS 32mm'!M359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'JMS 32mm'!M360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'JMS 32mm'!M361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'JMS 32mm'!M362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'JMS 32mm'!M363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'JMS 32mm'!M364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'JMS 32mm'!M365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'JMS 32mm'!M366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'JMS 32mm'!M367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'JMS 32mm'!M368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'JMS 32mm'!M369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'JMS 32mm'!M370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'JMS 32mm'!M371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'JMS 32mm'!M372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'JMS 32mm'!M373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'JMS 32mm'!M374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'JMS 32mm'!M375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'JMS 32mm'!M376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'JMS 32mm'!M377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'JMS 32mm'!M378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abSelected="1" topLeftCell="A360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1383.35</v>
      </c>
      <c r="G8" s="3">
        <f t="shared" ref="G8" si="0">E8+F8</f>
        <v>1557.99</v>
      </c>
      <c r="H8" s="3">
        <f t="shared" ref="H8" si="1">G8*H$7</f>
        <v>186.96</v>
      </c>
      <c r="I8" s="3">
        <f t="shared" ref="I8" si="2">SUM(G8:H8)</f>
        <v>1744.95</v>
      </c>
      <c r="J8" s="3">
        <f>I8/9</f>
        <v>193.88</v>
      </c>
      <c r="K8" s="75">
        <f>(I8+J8)/99</f>
        <v>19.579999999999998</v>
      </c>
      <c r="L8" s="3">
        <f t="shared" ref="L8" si="3">I8+J8+K8</f>
        <v>1958.41</v>
      </c>
      <c r="M8" s="11">
        <f t="shared" ref="M8" si="4">D8*L8</f>
        <v>1958.41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1109.52</v>
      </c>
      <c r="G9" s="3">
        <f t="shared" ref="G9:G72" si="5">E9+F9</f>
        <v>1284.1600000000001</v>
      </c>
      <c r="H9" s="3">
        <f t="shared" ref="H9:H72" si="6">G9*H$7</f>
        <v>154.1</v>
      </c>
      <c r="I9" s="3">
        <f t="shared" ref="I9:I72" si="7">SUM(G9:H9)</f>
        <v>1438.26</v>
      </c>
      <c r="J9" s="3">
        <f t="shared" ref="J9:J72" si="8">I9/9</f>
        <v>159.81</v>
      </c>
      <c r="K9" s="75">
        <f t="shared" ref="K9:K72" si="9">(I9+J9)/99</f>
        <v>16.14</v>
      </c>
      <c r="L9" s="3">
        <f t="shared" ref="L9:L72" si="10">I9+J9+K9</f>
        <v>1614.21</v>
      </c>
      <c r="M9" s="11">
        <f t="shared" ref="M9:M72" si="11">D9*L9</f>
        <v>1614.21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1297.0999999999999</v>
      </c>
      <c r="G10" s="3">
        <f t="shared" si="5"/>
        <v>1453.77</v>
      </c>
      <c r="H10" s="3">
        <f t="shared" si="6"/>
        <v>174.45</v>
      </c>
      <c r="I10" s="3">
        <f t="shared" si="7"/>
        <v>1628.22</v>
      </c>
      <c r="J10" s="3">
        <f t="shared" si="8"/>
        <v>180.91</v>
      </c>
      <c r="K10" s="75">
        <f t="shared" si="9"/>
        <v>18.27</v>
      </c>
      <c r="L10" s="3">
        <f t="shared" si="10"/>
        <v>1827.4</v>
      </c>
      <c r="M10" s="11">
        <f t="shared" si="11"/>
        <v>1827.4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1693.24</v>
      </c>
      <c r="G11" s="3">
        <f t="shared" si="5"/>
        <v>1870.49</v>
      </c>
      <c r="H11" s="3">
        <f t="shared" si="6"/>
        <v>224.46</v>
      </c>
      <c r="I11" s="3">
        <f t="shared" si="7"/>
        <v>2094.9499999999998</v>
      </c>
      <c r="J11" s="3">
        <f t="shared" si="8"/>
        <v>232.77</v>
      </c>
      <c r="K11" s="75">
        <f t="shared" si="9"/>
        <v>23.51</v>
      </c>
      <c r="L11" s="3">
        <f t="shared" si="10"/>
        <v>2351.23</v>
      </c>
      <c r="M11" s="11">
        <f t="shared" si="11"/>
        <v>2351.23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553.37</v>
      </c>
      <c r="G12" s="3">
        <f t="shared" si="5"/>
        <v>704.02</v>
      </c>
      <c r="H12" s="3">
        <f t="shared" si="6"/>
        <v>84.48</v>
      </c>
      <c r="I12" s="3">
        <f t="shared" si="7"/>
        <v>788.5</v>
      </c>
      <c r="J12" s="3">
        <f t="shared" si="8"/>
        <v>87.61</v>
      </c>
      <c r="K12" s="75">
        <f t="shared" si="9"/>
        <v>8.85</v>
      </c>
      <c r="L12" s="3">
        <f t="shared" si="10"/>
        <v>884.96</v>
      </c>
      <c r="M12" s="11">
        <f t="shared" si="11"/>
        <v>884.96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553.37</v>
      </c>
      <c r="G13" s="3">
        <f t="shared" si="5"/>
        <v>704.02</v>
      </c>
      <c r="H13" s="3">
        <f t="shared" si="6"/>
        <v>84.48</v>
      </c>
      <c r="I13" s="3">
        <f t="shared" si="7"/>
        <v>788.5</v>
      </c>
      <c r="J13" s="3">
        <f t="shared" si="8"/>
        <v>87.61</v>
      </c>
      <c r="K13" s="75">
        <f t="shared" si="9"/>
        <v>8.85</v>
      </c>
      <c r="L13" s="3">
        <f t="shared" si="10"/>
        <v>884.96</v>
      </c>
      <c r="M13" s="11">
        <f t="shared" si="11"/>
        <v>884.96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553.37</v>
      </c>
      <c r="G14" s="3">
        <f t="shared" si="5"/>
        <v>704.02</v>
      </c>
      <c r="H14" s="3">
        <f t="shared" si="6"/>
        <v>84.48</v>
      </c>
      <c r="I14" s="3">
        <f t="shared" si="7"/>
        <v>788.5</v>
      </c>
      <c r="J14" s="3">
        <f t="shared" si="8"/>
        <v>87.61</v>
      </c>
      <c r="K14" s="75">
        <f t="shared" si="9"/>
        <v>8.85</v>
      </c>
      <c r="L14" s="3">
        <f t="shared" si="10"/>
        <v>884.96</v>
      </c>
      <c r="M14" s="11">
        <f t="shared" si="11"/>
        <v>884.96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1669.28</v>
      </c>
      <c r="G15" s="3">
        <f t="shared" si="5"/>
        <v>1910.96</v>
      </c>
      <c r="H15" s="3">
        <f t="shared" si="6"/>
        <v>229.32</v>
      </c>
      <c r="I15" s="3">
        <f t="shared" si="7"/>
        <v>2140.2800000000002</v>
      </c>
      <c r="J15" s="3">
        <f t="shared" si="8"/>
        <v>237.81</v>
      </c>
      <c r="K15" s="75">
        <f t="shared" si="9"/>
        <v>24.02</v>
      </c>
      <c r="L15" s="3">
        <f t="shared" si="10"/>
        <v>2402.11</v>
      </c>
      <c r="M15" s="11">
        <f t="shared" si="11"/>
        <v>2402.11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1263.45</v>
      </c>
      <c r="G16" s="3">
        <f t="shared" si="5"/>
        <v>1486.93</v>
      </c>
      <c r="H16" s="3">
        <f t="shared" si="6"/>
        <v>178.43</v>
      </c>
      <c r="I16" s="3">
        <f t="shared" si="7"/>
        <v>1665.36</v>
      </c>
      <c r="J16" s="3">
        <f t="shared" si="8"/>
        <v>185.04</v>
      </c>
      <c r="K16" s="75">
        <f t="shared" si="9"/>
        <v>18.690000000000001</v>
      </c>
      <c r="L16" s="3">
        <f t="shared" si="10"/>
        <v>1869.09</v>
      </c>
      <c r="M16" s="11">
        <f t="shared" si="11"/>
        <v>1869.09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1263.45</v>
      </c>
      <c r="G17" s="3">
        <f t="shared" si="5"/>
        <v>1486.93</v>
      </c>
      <c r="H17" s="3">
        <f t="shared" si="6"/>
        <v>178.43</v>
      </c>
      <c r="I17" s="3">
        <f t="shared" si="7"/>
        <v>1665.36</v>
      </c>
      <c r="J17" s="3">
        <f t="shared" si="8"/>
        <v>185.04</v>
      </c>
      <c r="K17" s="75">
        <f t="shared" si="9"/>
        <v>18.690000000000001</v>
      </c>
      <c r="L17" s="3">
        <f t="shared" si="10"/>
        <v>1869.09</v>
      </c>
      <c r="M17" s="11">
        <f t="shared" si="11"/>
        <v>1869.09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737.28</v>
      </c>
      <c r="G18" s="3">
        <f t="shared" si="5"/>
        <v>913.03</v>
      </c>
      <c r="H18" s="3">
        <f t="shared" si="6"/>
        <v>109.56</v>
      </c>
      <c r="I18" s="3">
        <f t="shared" si="7"/>
        <v>1022.59</v>
      </c>
      <c r="J18" s="3">
        <f t="shared" si="8"/>
        <v>113.62</v>
      </c>
      <c r="K18" s="75">
        <f t="shared" si="9"/>
        <v>11.48</v>
      </c>
      <c r="L18" s="3">
        <f t="shared" si="10"/>
        <v>1147.69</v>
      </c>
      <c r="M18" s="11">
        <f t="shared" si="11"/>
        <v>1147.69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1244.08</v>
      </c>
      <c r="G19" s="3">
        <f t="shared" si="5"/>
        <v>1493.45</v>
      </c>
      <c r="H19" s="3">
        <f t="shared" si="6"/>
        <v>179.21</v>
      </c>
      <c r="I19" s="3">
        <f t="shared" si="7"/>
        <v>1672.66</v>
      </c>
      <c r="J19" s="3">
        <f t="shared" si="8"/>
        <v>185.85</v>
      </c>
      <c r="K19" s="75">
        <f t="shared" si="9"/>
        <v>18.77</v>
      </c>
      <c r="L19" s="3">
        <f t="shared" si="10"/>
        <v>1877.28</v>
      </c>
      <c r="M19" s="11">
        <f t="shared" si="11"/>
        <v>1877.28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737.28</v>
      </c>
      <c r="G20" s="3">
        <f t="shared" si="5"/>
        <v>913.03</v>
      </c>
      <c r="H20" s="3">
        <f t="shared" si="6"/>
        <v>109.56</v>
      </c>
      <c r="I20" s="3">
        <f t="shared" si="7"/>
        <v>1022.59</v>
      </c>
      <c r="J20" s="3">
        <f t="shared" si="8"/>
        <v>113.62</v>
      </c>
      <c r="K20" s="75">
        <f t="shared" si="9"/>
        <v>11.48</v>
      </c>
      <c r="L20" s="3">
        <f t="shared" si="10"/>
        <v>1147.69</v>
      </c>
      <c r="M20" s="11">
        <f t="shared" si="11"/>
        <v>1147.69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1737.24</v>
      </c>
      <c r="G21" s="3">
        <f t="shared" si="5"/>
        <v>1986.61</v>
      </c>
      <c r="H21" s="3">
        <f t="shared" si="6"/>
        <v>238.39</v>
      </c>
      <c r="I21" s="3">
        <f t="shared" si="7"/>
        <v>2225</v>
      </c>
      <c r="J21" s="3">
        <f t="shared" si="8"/>
        <v>247.22</v>
      </c>
      <c r="K21" s="75">
        <f t="shared" si="9"/>
        <v>24.97</v>
      </c>
      <c r="L21" s="3">
        <f t="shared" si="10"/>
        <v>2497.19</v>
      </c>
      <c r="M21" s="11">
        <f t="shared" si="11"/>
        <v>2497.19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982.79</v>
      </c>
      <c r="G22" s="3">
        <f t="shared" si="5"/>
        <v>1211.3399999999999</v>
      </c>
      <c r="H22" s="3">
        <f t="shared" si="6"/>
        <v>145.36000000000001</v>
      </c>
      <c r="I22" s="3">
        <f t="shared" si="7"/>
        <v>1356.7</v>
      </c>
      <c r="J22" s="3">
        <f t="shared" si="8"/>
        <v>150.74</v>
      </c>
      <c r="K22" s="75">
        <f t="shared" si="9"/>
        <v>15.23</v>
      </c>
      <c r="L22" s="3">
        <f t="shared" si="10"/>
        <v>1522.67</v>
      </c>
      <c r="M22" s="11">
        <f t="shared" si="11"/>
        <v>1522.67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1244.08</v>
      </c>
      <c r="G23" s="3">
        <f t="shared" si="5"/>
        <v>1493.45</v>
      </c>
      <c r="H23" s="3">
        <f t="shared" si="6"/>
        <v>179.21</v>
      </c>
      <c r="I23" s="3">
        <f t="shared" si="7"/>
        <v>1672.66</v>
      </c>
      <c r="J23" s="3">
        <f t="shared" si="8"/>
        <v>185.85</v>
      </c>
      <c r="K23" s="75">
        <f t="shared" si="9"/>
        <v>18.77</v>
      </c>
      <c r="L23" s="3">
        <f t="shared" si="10"/>
        <v>1877.28</v>
      </c>
      <c r="M23" s="11">
        <f t="shared" si="11"/>
        <v>1877.28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1244.08</v>
      </c>
      <c r="G24" s="3">
        <f t="shared" si="5"/>
        <v>1493.45</v>
      </c>
      <c r="H24" s="3">
        <f t="shared" si="6"/>
        <v>179.21</v>
      </c>
      <c r="I24" s="3">
        <f t="shared" si="7"/>
        <v>1672.66</v>
      </c>
      <c r="J24" s="3">
        <f t="shared" si="8"/>
        <v>185.85</v>
      </c>
      <c r="K24" s="75">
        <f t="shared" si="9"/>
        <v>18.77</v>
      </c>
      <c r="L24" s="3">
        <f t="shared" si="10"/>
        <v>1877.28</v>
      </c>
      <c r="M24" s="11">
        <f t="shared" si="11"/>
        <v>1877.28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556.04999999999995</v>
      </c>
      <c r="G25" s="3">
        <f t="shared" si="5"/>
        <v>706.97</v>
      </c>
      <c r="H25" s="3">
        <f t="shared" si="6"/>
        <v>84.84</v>
      </c>
      <c r="I25" s="3">
        <f t="shared" si="7"/>
        <v>791.81</v>
      </c>
      <c r="J25" s="3">
        <f t="shared" si="8"/>
        <v>87.98</v>
      </c>
      <c r="K25" s="75">
        <f t="shared" si="9"/>
        <v>8.89</v>
      </c>
      <c r="L25" s="3">
        <f t="shared" si="10"/>
        <v>888.68</v>
      </c>
      <c r="M25" s="11">
        <f t="shared" si="11"/>
        <v>888.68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1263.45</v>
      </c>
      <c r="G26" s="3">
        <f t="shared" si="5"/>
        <v>1486.93</v>
      </c>
      <c r="H26" s="3">
        <f t="shared" si="6"/>
        <v>178.43</v>
      </c>
      <c r="I26" s="3">
        <f t="shared" si="7"/>
        <v>1665.36</v>
      </c>
      <c r="J26" s="3">
        <f t="shared" si="8"/>
        <v>185.04</v>
      </c>
      <c r="K26" s="75">
        <f t="shared" si="9"/>
        <v>18.690000000000001</v>
      </c>
      <c r="L26" s="3">
        <f t="shared" si="10"/>
        <v>1869.09</v>
      </c>
      <c r="M26" s="11">
        <f t="shared" si="11"/>
        <v>1869.09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1244.08</v>
      </c>
      <c r="G28" s="3">
        <f t="shared" si="5"/>
        <v>1493.45</v>
      </c>
      <c r="H28" s="3">
        <f t="shared" si="6"/>
        <v>179.21</v>
      </c>
      <c r="I28" s="3">
        <f t="shared" si="7"/>
        <v>1672.66</v>
      </c>
      <c r="J28" s="3">
        <f t="shared" si="8"/>
        <v>185.85</v>
      </c>
      <c r="K28" s="75">
        <f t="shared" si="9"/>
        <v>18.77</v>
      </c>
      <c r="L28" s="3">
        <f t="shared" si="10"/>
        <v>1877.28</v>
      </c>
      <c r="M28" s="11">
        <f t="shared" si="11"/>
        <v>1877.28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1244.08</v>
      </c>
      <c r="G29" s="3">
        <f t="shared" si="5"/>
        <v>1493.45</v>
      </c>
      <c r="H29" s="3">
        <f t="shared" si="6"/>
        <v>179.21</v>
      </c>
      <c r="I29" s="3">
        <f t="shared" si="7"/>
        <v>1672.66</v>
      </c>
      <c r="J29" s="3">
        <f t="shared" si="8"/>
        <v>185.85</v>
      </c>
      <c r="K29" s="75">
        <f t="shared" si="9"/>
        <v>18.77</v>
      </c>
      <c r="L29" s="3">
        <f t="shared" si="10"/>
        <v>1877.28</v>
      </c>
      <c r="M29" s="11">
        <f t="shared" si="11"/>
        <v>1877.28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737.28</v>
      </c>
      <c r="G30" s="3">
        <f t="shared" si="5"/>
        <v>913.03</v>
      </c>
      <c r="H30" s="3">
        <f t="shared" si="6"/>
        <v>109.56</v>
      </c>
      <c r="I30" s="3">
        <f t="shared" si="7"/>
        <v>1022.59</v>
      </c>
      <c r="J30" s="3">
        <f t="shared" si="8"/>
        <v>113.62</v>
      </c>
      <c r="K30" s="75">
        <f t="shared" si="9"/>
        <v>11.48</v>
      </c>
      <c r="L30" s="3">
        <f t="shared" si="10"/>
        <v>1147.69</v>
      </c>
      <c r="M30" s="11">
        <f t="shared" si="11"/>
        <v>1147.69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1244.08</v>
      </c>
      <c r="G31" s="3">
        <f t="shared" si="5"/>
        <v>1493.45</v>
      </c>
      <c r="H31" s="3">
        <f t="shared" si="6"/>
        <v>179.21</v>
      </c>
      <c r="I31" s="3">
        <f t="shared" si="7"/>
        <v>1672.66</v>
      </c>
      <c r="J31" s="3">
        <f t="shared" si="8"/>
        <v>185.85</v>
      </c>
      <c r="K31" s="75">
        <f t="shared" si="9"/>
        <v>18.77</v>
      </c>
      <c r="L31" s="3">
        <f t="shared" si="10"/>
        <v>1877.28</v>
      </c>
      <c r="M31" s="11">
        <f t="shared" si="11"/>
        <v>1877.28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1244.08</v>
      </c>
      <c r="G32" s="3">
        <f t="shared" si="5"/>
        <v>1493.45</v>
      </c>
      <c r="H32" s="3">
        <f t="shared" si="6"/>
        <v>179.21</v>
      </c>
      <c r="I32" s="3">
        <f t="shared" si="7"/>
        <v>1672.66</v>
      </c>
      <c r="J32" s="3">
        <f t="shared" si="8"/>
        <v>185.85</v>
      </c>
      <c r="K32" s="75">
        <f t="shared" si="9"/>
        <v>18.77</v>
      </c>
      <c r="L32" s="3">
        <f t="shared" si="10"/>
        <v>1877.28</v>
      </c>
      <c r="M32" s="11">
        <f t="shared" si="11"/>
        <v>1877.28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737.28</v>
      </c>
      <c r="G33" s="3">
        <f t="shared" si="5"/>
        <v>913.03</v>
      </c>
      <c r="H33" s="3">
        <f t="shared" si="6"/>
        <v>109.56</v>
      </c>
      <c r="I33" s="3">
        <f t="shared" si="7"/>
        <v>1022.59</v>
      </c>
      <c r="J33" s="3">
        <f t="shared" si="8"/>
        <v>113.62</v>
      </c>
      <c r="K33" s="75">
        <f t="shared" si="9"/>
        <v>11.48</v>
      </c>
      <c r="L33" s="3">
        <f t="shared" si="10"/>
        <v>1147.69</v>
      </c>
      <c r="M33" s="11">
        <f t="shared" si="11"/>
        <v>1147.69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1244.08</v>
      </c>
      <c r="G34" s="3">
        <f t="shared" si="5"/>
        <v>1493.45</v>
      </c>
      <c r="H34" s="3">
        <f t="shared" si="6"/>
        <v>179.21</v>
      </c>
      <c r="I34" s="3">
        <f t="shared" si="7"/>
        <v>1672.66</v>
      </c>
      <c r="J34" s="3">
        <f t="shared" si="8"/>
        <v>185.85</v>
      </c>
      <c r="K34" s="75">
        <f t="shared" si="9"/>
        <v>18.77</v>
      </c>
      <c r="L34" s="3">
        <f t="shared" si="10"/>
        <v>1877.28</v>
      </c>
      <c r="M34" s="11">
        <f t="shared" si="11"/>
        <v>1877.28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967.69</v>
      </c>
      <c r="G35" s="3">
        <f t="shared" si="5"/>
        <v>1142.33</v>
      </c>
      <c r="H35" s="3">
        <f t="shared" si="6"/>
        <v>137.08000000000001</v>
      </c>
      <c r="I35" s="3">
        <f t="shared" si="7"/>
        <v>1279.4100000000001</v>
      </c>
      <c r="J35" s="3">
        <f t="shared" si="8"/>
        <v>142.16</v>
      </c>
      <c r="K35" s="75">
        <f t="shared" si="9"/>
        <v>14.36</v>
      </c>
      <c r="L35" s="3">
        <f t="shared" si="10"/>
        <v>1435.93</v>
      </c>
      <c r="M35" s="11">
        <f t="shared" si="11"/>
        <v>1435.93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1383.35</v>
      </c>
      <c r="G36" s="3">
        <f t="shared" si="5"/>
        <v>1557.99</v>
      </c>
      <c r="H36" s="3">
        <f t="shared" si="6"/>
        <v>186.96</v>
      </c>
      <c r="I36" s="3">
        <f t="shared" si="7"/>
        <v>1744.95</v>
      </c>
      <c r="J36" s="3">
        <f t="shared" si="8"/>
        <v>193.88</v>
      </c>
      <c r="K36" s="75">
        <f t="shared" si="9"/>
        <v>19.579999999999998</v>
      </c>
      <c r="L36" s="3">
        <f t="shared" si="10"/>
        <v>1958.41</v>
      </c>
      <c r="M36" s="11">
        <f t="shared" si="11"/>
        <v>1958.41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2824.73</v>
      </c>
      <c r="G37" s="3">
        <f t="shared" si="5"/>
        <v>3074.1</v>
      </c>
      <c r="H37" s="3">
        <f t="shared" si="6"/>
        <v>368.89</v>
      </c>
      <c r="I37" s="3">
        <f t="shared" si="7"/>
        <v>3442.99</v>
      </c>
      <c r="J37" s="3">
        <f t="shared" si="8"/>
        <v>382.55</v>
      </c>
      <c r="K37" s="75">
        <f t="shared" si="9"/>
        <v>38.64</v>
      </c>
      <c r="L37" s="3">
        <f t="shared" si="10"/>
        <v>3864.18</v>
      </c>
      <c r="M37" s="11">
        <f t="shared" si="11"/>
        <v>3864.18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1131.02</v>
      </c>
      <c r="G38" s="3">
        <f t="shared" si="5"/>
        <v>1306.77</v>
      </c>
      <c r="H38" s="3">
        <f t="shared" si="6"/>
        <v>156.81</v>
      </c>
      <c r="I38" s="3">
        <f t="shared" si="7"/>
        <v>1463.58</v>
      </c>
      <c r="J38" s="3">
        <f t="shared" si="8"/>
        <v>162.62</v>
      </c>
      <c r="K38" s="75">
        <f t="shared" si="9"/>
        <v>16.43</v>
      </c>
      <c r="L38" s="3">
        <f t="shared" si="10"/>
        <v>1642.63</v>
      </c>
      <c r="M38" s="11">
        <f t="shared" si="11"/>
        <v>1642.63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1004.41</v>
      </c>
      <c r="G39" s="3">
        <f t="shared" si="5"/>
        <v>1157.1099999999999</v>
      </c>
      <c r="H39" s="3">
        <f t="shared" si="6"/>
        <v>138.85</v>
      </c>
      <c r="I39" s="3">
        <f t="shared" si="7"/>
        <v>1295.96</v>
      </c>
      <c r="J39" s="3">
        <f t="shared" si="8"/>
        <v>144</v>
      </c>
      <c r="K39" s="75">
        <f t="shared" si="9"/>
        <v>14.55</v>
      </c>
      <c r="L39" s="3">
        <f t="shared" si="10"/>
        <v>1454.51</v>
      </c>
      <c r="M39" s="11">
        <f t="shared" si="11"/>
        <v>1454.51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1514.22</v>
      </c>
      <c r="G40" s="3">
        <f t="shared" si="5"/>
        <v>1686.7</v>
      </c>
      <c r="H40" s="3">
        <f t="shared" si="6"/>
        <v>202.4</v>
      </c>
      <c r="I40" s="3">
        <f t="shared" si="7"/>
        <v>1889.1</v>
      </c>
      <c r="J40" s="3">
        <f t="shared" si="8"/>
        <v>209.9</v>
      </c>
      <c r="K40" s="75">
        <f t="shared" si="9"/>
        <v>21.2</v>
      </c>
      <c r="L40" s="3">
        <f t="shared" si="10"/>
        <v>2120.1999999999998</v>
      </c>
      <c r="M40" s="11">
        <f t="shared" si="11"/>
        <v>2120.1999999999998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1324.21</v>
      </c>
      <c r="G41" s="3">
        <f t="shared" si="5"/>
        <v>1498.85</v>
      </c>
      <c r="H41" s="3">
        <f t="shared" si="6"/>
        <v>179.86</v>
      </c>
      <c r="I41" s="3">
        <f t="shared" si="7"/>
        <v>1678.71</v>
      </c>
      <c r="J41" s="3">
        <f t="shared" si="8"/>
        <v>186.52</v>
      </c>
      <c r="K41" s="75">
        <f t="shared" si="9"/>
        <v>18.84</v>
      </c>
      <c r="L41" s="3">
        <f t="shared" si="10"/>
        <v>1884.07</v>
      </c>
      <c r="M41" s="11">
        <f t="shared" si="11"/>
        <v>1884.07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1514.22</v>
      </c>
      <c r="G42" s="3">
        <f t="shared" si="5"/>
        <v>1686.7</v>
      </c>
      <c r="H42" s="3">
        <f t="shared" si="6"/>
        <v>202.4</v>
      </c>
      <c r="I42" s="3">
        <f t="shared" si="7"/>
        <v>1889.1</v>
      </c>
      <c r="J42" s="3">
        <f t="shared" si="8"/>
        <v>209.9</v>
      </c>
      <c r="K42" s="75">
        <f t="shared" si="9"/>
        <v>21.2</v>
      </c>
      <c r="L42" s="3">
        <f t="shared" si="10"/>
        <v>2120.1999999999998</v>
      </c>
      <c r="M42" s="11">
        <f t="shared" si="11"/>
        <v>2120.1999999999998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973.34</v>
      </c>
      <c r="G43" s="3">
        <f t="shared" si="5"/>
        <v>1124.26</v>
      </c>
      <c r="H43" s="3">
        <f t="shared" si="6"/>
        <v>134.91</v>
      </c>
      <c r="I43" s="3">
        <f t="shared" si="7"/>
        <v>1259.17</v>
      </c>
      <c r="J43" s="3">
        <f t="shared" si="8"/>
        <v>139.91</v>
      </c>
      <c r="K43" s="75">
        <f t="shared" si="9"/>
        <v>14.13</v>
      </c>
      <c r="L43" s="3">
        <f t="shared" si="10"/>
        <v>1413.21</v>
      </c>
      <c r="M43" s="11">
        <f t="shared" si="11"/>
        <v>1413.21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929.42</v>
      </c>
      <c r="G44" s="3">
        <f t="shared" si="5"/>
        <v>1078.74</v>
      </c>
      <c r="H44" s="3">
        <f t="shared" si="6"/>
        <v>129.44999999999999</v>
      </c>
      <c r="I44" s="3">
        <f t="shared" si="7"/>
        <v>1208.19</v>
      </c>
      <c r="J44" s="3">
        <f t="shared" si="8"/>
        <v>134.24</v>
      </c>
      <c r="K44" s="75">
        <f t="shared" si="9"/>
        <v>13.56</v>
      </c>
      <c r="L44" s="3">
        <f t="shared" si="10"/>
        <v>1355.99</v>
      </c>
      <c r="M44" s="11">
        <f t="shared" si="11"/>
        <v>1355.99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929.42</v>
      </c>
      <c r="G45" s="3">
        <f t="shared" si="5"/>
        <v>1078.74</v>
      </c>
      <c r="H45" s="3">
        <f t="shared" si="6"/>
        <v>129.44999999999999</v>
      </c>
      <c r="I45" s="3">
        <f t="shared" si="7"/>
        <v>1208.19</v>
      </c>
      <c r="J45" s="3">
        <f t="shared" si="8"/>
        <v>134.24</v>
      </c>
      <c r="K45" s="75">
        <f t="shared" si="9"/>
        <v>13.56</v>
      </c>
      <c r="L45" s="3">
        <f t="shared" si="10"/>
        <v>1355.99</v>
      </c>
      <c r="M45" s="11">
        <f t="shared" si="11"/>
        <v>1355.99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973.34</v>
      </c>
      <c r="G57" s="3">
        <f t="shared" si="5"/>
        <v>1124.26</v>
      </c>
      <c r="H57" s="3">
        <f t="shared" si="6"/>
        <v>134.91</v>
      </c>
      <c r="I57" s="3">
        <f t="shared" si="7"/>
        <v>1259.17</v>
      </c>
      <c r="J57" s="3">
        <f t="shared" si="8"/>
        <v>139.91</v>
      </c>
      <c r="K57" s="75">
        <f t="shared" si="9"/>
        <v>14.13</v>
      </c>
      <c r="L57" s="3">
        <f t="shared" si="10"/>
        <v>1413.21</v>
      </c>
      <c r="M57" s="11">
        <f t="shared" si="11"/>
        <v>1413.21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1028.1600000000001</v>
      </c>
      <c r="G58" s="3">
        <f t="shared" si="5"/>
        <v>1232.5999999999999</v>
      </c>
      <c r="H58" s="3">
        <f t="shared" si="6"/>
        <v>147.91</v>
      </c>
      <c r="I58" s="3">
        <f t="shared" si="7"/>
        <v>1380.51</v>
      </c>
      <c r="J58" s="3">
        <f t="shared" si="8"/>
        <v>153.38999999999999</v>
      </c>
      <c r="K58" s="75">
        <f t="shared" si="9"/>
        <v>15.49</v>
      </c>
      <c r="L58" s="3">
        <f t="shared" si="10"/>
        <v>1549.39</v>
      </c>
      <c r="M58" s="11">
        <f t="shared" si="11"/>
        <v>1549.39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929.42</v>
      </c>
      <c r="G59" s="3">
        <f t="shared" si="5"/>
        <v>1078.74</v>
      </c>
      <c r="H59" s="3">
        <f t="shared" si="6"/>
        <v>129.44999999999999</v>
      </c>
      <c r="I59" s="3">
        <f t="shared" si="7"/>
        <v>1208.19</v>
      </c>
      <c r="J59" s="3">
        <f t="shared" si="8"/>
        <v>134.24</v>
      </c>
      <c r="K59" s="75">
        <f t="shared" si="9"/>
        <v>13.56</v>
      </c>
      <c r="L59" s="3">
        <f t="shared" si="10"/>
        <v>1355.99</v>
      </c>
      <c r="M59" s="11">
        <f t="shared" si="11"/>
        <v>1355.99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929.42</v>
      </c>
      <c r="G60" s="3">
        <f t="shared" si="5"/>
        <v>1078.74</v>
      </c>
      <c r="H60" s="3">
        <f t="shared" si="6"/>
        <v>129.44999999999999</v>
      </c>
      <c r="I60" s="3">
        <f t="shared" si="7"/>
        <v>1208.19</v>
      </c>
      <c r="J60" s="3">
        <f t="shared" si="8"/>
        <v>134.24</v>
      </c>
      <c r="K60" s="75">
        <f t="shared" si="9"/>
        <v>13.56</v>
      </c>
      <c r="L60" s="3">
        <f t="shared" si="10"/>
        <v>1355.99</v>
      </c>
      <c r="M60" s="11">
        <f t="shared" si="11"/>
        <v>1355.99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2694.55</v>
      </c>
      <c r="G74" s="3">
        <f t="shared" si="12"/>
        <v>2940.47</v>
      </c>
      <c r="H74" s="3">
        <f t="shared" si="13"/>
        <v>352.86</v>
      </c>
      <c r="I74" s="3">
        <f t="shared" si="14"/>
        <v>3293.33</v>
      </c>
      <c r="J74" s="3">
        <f t="shared" si="15"/>
        <v>365.93</v>
      </c>
      <c r="K74" s="75">
        <f t="shared" si="16"/>
        <v>36.96</v>
      </c>
      <c r="L74" s="3">
        <f t="shared" si="17"/>
        <v>3696.22</v>
      </c>
      <c r="M74" s="11">
        <f t="shared" si="18"/>
        <v>3696.22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2824.73</v>
      </c>
      <c r="G75" s="3">
        <f t="shared" si="12"/>
        <v>3074.1</v>
      </c>
      <c r="H75" s="3">
        <f t="shared" si="13"/>
        <v>368.89</v>
      </c>
      <c r="I75" s="3">
        <f t="shared" si="14"/>
        <v>3442.99</v>
      </c>
      <c r="J75" s="3">
        <f t="shared" si="15"/>
        <v>382.55</v>
      </c>
      <c r="K75" s="75">
        <f t="shared" si="16"/>
        <v>38.64</v>
      </c>
      <c r="L75" s="3">
        <f t="shared" si="17"/>
        <v>3864.18</v>
      </c>
      <c r="M75" s="11">
        <f t="shared" si="18"/>
        <v>3864.18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1131.02</v>
      </c>
      <c r="G76" s="3">
        <f t="shared" si="12"/>
        <v>1306.77</v>
      </c>
      <c r="H76" s="3">
        <f t="shared" si="13"/>
        <v>156.81</v>
      </c>
      <c r="I76" s="3">
        <f t="shared" si="14"/>
        <v>1463.58</v>
      </c>
      <c r="J76" s="3">
        <f t="shared" si="15"/>
        <v>162.62</v>
      </c>
      <c r="K76" s="75">
        <f t="shared" si="16"/>
        <v>16.43</v>
      </c>
      <c r="L76" s="3">
        <f t="shared" si="17"/>
        <v>1642.63</v>
      </c>
      <c r="M76" s="11">
        <f t="shared" si="18"/>
        <v>1642.63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1181.08</v>
      </c>
      <c r="G77" s="3">
        <f t="shared" si="12"/>
        <v>1333.78</v>
      </c>
      <c r="H77" s="3">
        <f t="shared" si="13"/>
        <v>160.05000000000001</v>
      </c>
      <c r="I77" s="3">
        <f t="shared" si="14"/>
        <v>1493.83</v>
      </c>
      <c r="J77" s="3">
        <f t="shared" si="15"/>
        <v>165.98</v>
      </c>
      <c r="K77" s="75">
        <f t="shared" si="16"/>
        <v>16.77</v>
      </c>
      <c r="L77" s="3">
        <f t="shared" si="17"/>
        <v>1676.58</v>
      </c>
      <c r="M77" s="11">
        <f t="shared" si="18"/>
        <v>1676.58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976.03</v>
      </c>
      <c r="G80" s="3">
        <f t="shared" si="12"/>
        <v>1128.02</v>
      </c>
      <c r="H80" s="3">
        <f t="shared" si="13"/>
        <v>135.36000000000001</v>
      </c>
      <c r="I80" s="3">
        <f t="shared" si="14"/>
        <v>1263.3800000000001</v>
      </c>
      <c r="J80" s="3">
        <f t="shared" si="15"/>
        <v>140.38</v>
      </c>
      <c r="K80" s="75">
        <f t="shared" si="16"/>
        <v>14.18</v>
      </c>
      <c r="L80" s="3">
        <f t="shared" si="17"/>
        <v>1417.94</v>
      </c>
      <c r="M80" s="11">
        <f t="shared" si="18"/>
        <v>1417.94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444.17</v>
      </c>
      <c r="G81" s="3">
        <f t="shared" si="12"/>
        <v>521.75</v>
      </c>
      <c r="H81" s="3">
        <f t="shared" si="13"/>
        <v>62.61</v>
      </c>
      <c r="I81" s="3">
        <f t="shared" si="14"/>
        <v>584.36</v>
      </c>
      <c r="J81" s="3">
        <f t="shared" si="15"/>
        <v>64.930000000000007</v>
      </c>
      <c r="K81" s="75">
        <f t="shared" si="16"/>
        <v>6.56</v>
      </c>
      <c r="L81" s="3">
        <f t="shared" si="17"/>
        <v>655.85</v>
      </c>
      <c r="M81" s="11">
        <f t="shared" si="18"/>
        <v>655.85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1052.21</v>
      </c>
      <c r="G85" s="3">
        <f t="shared" si="12"/>
        <v>1231.71</v>
      </c>
      <c r="H85" s="3">
        <f t="shared" si="13"/>
        <v>147.81</v>
      </c>
      <c r="I85" s="3">
        <f t="shared" si="14"/>
        <v>1379.52</v>
      </c>
      <c r="J85" s="3">
        <f t="shared" si="15"/>
        <v>153.28</v>
      </c>
      <c r="K85" s="75">
        <f t="shared" si="16"/>
        <v>15.48</v>
      </c>
      <c r="L85" s="3">
        <f t="shared" si="17"/>
        <v>1548.28</v>
      </c>
      <c r="M85" s="11">
        <f t="shared" si="18"/>
        <v>1548.28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1540.88</v>
      </c>
      <c r="G86" s="3">
        <f t="shared" si="12"/>
        <v>1706.02</v>
      </c>
      <c r="H86" s="3">
        <f t="shared" si="13"/>
        <v>204.72</v>
      </c>
      <c r="I86" s="3">
        <f t="shared" si="14"/>
        <v>1910.74</v>
      </c>
      <c r="J86" s="3">
        <f t="shared" si="15"/>
        <v>212.3</v>
      </c>
      <c r="K86" s="75">
        <f t="shared" si="16"/>
        <v>21.44</v>
      </c>
      <c r="L86" s="3">
        <f t="shared" si="17"/>
        <v>2144.48</v>
      </c>
      <c r="M86" s="11">
        <f t="shared" si="18"/>
        <v>2144.48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1297.0999999999999</v>
      </c>
      <c r="G87" s="3">
        <f t="shared" si="12"/>
        <v>1453.77</v>
      </c>
      <c r="H87" s="3">
        <f t="shared" si="13"/>
        <v>174.45</v>
      </c>
      <c r="I87" s="3">
        <f t="shared" si="14"/>
        <v>1628.22</v>
      </c>
      <c r="J87" s="3">
        <f t="shared" si="15"/>
        <v>180.91</v>
      </c>
      <c r="K87" s="75">
        <f t="shared" si="16"/>
        <v>18.27</v>
      </c>
      <c r="L87" s="3">
        <f t="shared" si="17"/>
        <v>1827.4</v>
      </c>
      <c r="M87" s="11">
        <f t="shared" si="18"/>
        <v>1827.4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1019.55</v>
      </c>
      <c r="G91" s="3">
        <f t="shared" si="12"/>
        <v>1174.03</v>
      </c>
      <c r="H91" s="3">
        <f t="shared" si="13"/>
        <v>140.88</v>
      </c>
      <c r="I91" s="3">
        <f t="shared" si="14"/>
        <v>1314.91</v>
      </c>
      <c r="J91" s="3">
        <f t="shared" si="15"/>
        <v>146.1</v>
      </c>
      <c r="K91" s="75">
        <f t="shared" si="16"/>
        <v>14.76</v>
      </c>
      <c r="L91" s="3">
        <f t="shared" si="17"/>
        <v>1475.77</v>
      </c>
      <c r="M91" s="11">
        <f t="shared" si="18"/>
        <v>1475.77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1004.41</v>
      </c>
      <c r="G92" s="3">
        <f t="shared" si="12"/>
        <v>1157.1099999999999</v>
      </c>
      <c r="H92" s="3">
        <f t="shared" si="13"/>
        <v>138.85</v>
      </c>
      <c r="I92" s="3">
        <f t="shared" si="14"/>
        <v>1295.96</v>
      </c>
      <c r="J92" s="3">
        <f t="shared" si="15"/>
        <v>144</v>
      </c>
      <c r="K92" s="75">
        <f t="shared" si="16"/>
        <v>14.55</v>
      </c>
      <c r="L92" s="3">
        <f t="shared" si="17"/>
        <v>1454.51</v>
      </c>
      <c r="M92" s="11">
        <f t="shared" si="18"/>
        <v>1454.51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1004.41</v>
      </c>
      <c r="G93" s="3">
        <f t="shared" si="12"/>
        <v>1157.1099999999999</v>
      </c>
      <c r="H93" s="3">
        <f t="shared" si="13"/>
        <v>138.85</v>
      </c>
      <c r="I93" s="3">
        <f t="shared" si="14"/>
        <v>1295.96</v>
      </c>
      <c r="J93" s="3">
        <f t="shared" si="15"/>
        <v>144</v>
      </c>
      <c r="K93" s="75">
        <f t="shared" si="16"/>
        <v>14.55</v>
      </c>
      <c r="L93" s="3">
        <f t="shared" si="17"/>
        <v>1454.51</v>
      </c>
      <c r="M93" s="11">
        <f t="shared" si="18"/>
        <v>1454.51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1277.51</v>
      </c>
      <c r="G96" s="3">
        <f t="shared" si="12"/>
        <v>1446.72</v>
      </c>
      <c r="H96" s="3">
        <f t="shared" si="13"/>
        <v>173.61</v>
      </c>
      <c r="I96" s="3">
        <f t="shared" si="14"/>
        <v>1620.33</v>
      </c>
      <c r="J96" s="3">
        <f t="shared" si="15"/>
        <v>180.04</v>
      </c>
      <c r="K96" s="75">
        <f t="shared" si="16"/>
        <v>18.190000000000001</v>
      </c>
      <c r="L96" s="3">
        <f t="shared" si="17"/>
        <v>1818.56</v>
      </c>
      <c r="M96" s="11">
        <f t="shared" si="18"/>
        <v>1818.56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808.34</v>
      </c>
      <c r="G97" s="3">
        <f t="shared" si="12"/>
        <v>977.55</v>
      </c>
      <c r="H97" s="3">
        <f t="shared" si="13"/>
        <v>117.31</v>
      </c>
      <c r="I97" s="3">
        <f t="shared" si="14"/>
        <v>1094.8599999999999</v>
      </c>
      <c r="J97" s="3">
        <f t="shared" si="15"/>
        <v>121.65</v>
      </c>
      <c r="K97" s="75">
        <f t="shared" si="16"/>
        <v>12.29</v>
      </c>
      <c r="L97" s="3">
        <f t="shared" si="17"/>
        <v>1228.8</v>
      </c>
      <c r="M97" s="11">
        <f t="shared" si="18"/>
        <v>1228.8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1706.43</v>
      </c>
      <c r="G98" s="3">
        <f t="shared" si="12"/>
        <v>1949.08</v>
      </c>
      <c r="H98" s="3">
        <f t="shared" si="13"/>
        <v>233.89</v>
      </c>
      <c r="I98" s="3">
        <f t="shared" si="14"/>
        <v>2182.9699999999998</v>
      </c>
      <c r="J98" s="3">
        <f t="shared" si="15"/>
        <v>242.55</v>
      </c>
      <c r="K98" s="75">
        <f t="shared" si="16"/>
        <v>24.5</v>
      </c>
      <c r="L98" s="3">
        <f t="shared" si="17"/>
        <v>2450.02</v>
      </c>
      <c r="M98" s="11">
        <f t="shared" si="18"/>
        <v>2450.02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992.07</v>
      </c>
      <c r="G99" s="3">
        <f t="shared" si="12"/>
        <v>1168.8900000000001</v>
      </c>
      <c r="H99" s="3">
        <f t="shared" si="13"/>
        <v>140.27000000000001</v>
      </c>
      <c r="I99" s="3">
        <f t="shared" si="14"/>
        <v>1309.1600000000001</v>
      </c>
      <c r="J99" s="3">
        <f t="shared" si="15"/>
        <v>145.46</v>
      </c>
      <c r="K99" s="75">
        <f t="shared" si="16"/>
        <v>14.69</v>
      </c>
      <c r="L99" s="3">
        <f t="shared" si="17"/>
        <v>1469.31</v>
      </c>
      <c r="M99" s="11">
        <f t="shared" si="18"/>
        <v>1469.31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772.27</v>
      </c>
      <c r="G100" s="3">
        <f t="shared" si="12"/>
        <v>937.41</v>
      </c>
      <c r="H100" s="3">
        <f t="shared" si="13"/>
        <v>112.49</v>
      </c>
      <c r="I100" s="3">
        <f t="shared" si="14"/>
        <v>1049.9000000000001</v>
      </c>
      <c r="J100" s="3">
        <f t="shared" si="15"/>
        <v>116.66</v>
      </c>
      <c r="K100" s="75">
        <f t="shared" si="16"/>
        <v>11.78</v>
      </c>
      <c r="L100" s="3">
        <f t="shared" si="17"/>
        <v>1178.3399999999999</v>
      </c>
      <c r="M100" s="11">
        <f t="shared" si="18"/>
        <v>1178.3399999999999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1514.22</v>
      </c>
      <c r="G101" s="3">
        <f t="shared" si="12"/>
        <v>1686.7</v>
      </c>
      <c r="H101" s="3">
        <f t="shared" si="13"/>
        <v>202.4</v>
      </c>
      <c r="I101" s="3">
        <f t="shared" si="14"/>
        <v>1889.1</v>
      </c>
      <c r="J101" s="3">
        <f t="shared" si="15"/>
        <v>209.9</v>
      </c>
      <c r="K101" s="75">
        <f t="shared" si="16"/>
        <v>21.2</v>
      </c>
      <c r="L101" s="3">
        <f t="shared" si="17"/>
        <v>2120.1999999999998</v>
      </c>
      <c r="M101" s="11">
        <f t="shared" si="18"/>
        <v>2120.1999999999998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1676.97</v>
      </c>
      <c r="G104" s="3">
        <f t="shared" si="12"/>
        <v>1853.79</v>
      </c>
      <c r="H104" s="3">
        <f t="shared" si="13"/>
        <v>222.45</v>
      </c>
      <c r="I104" s="3">
        <f t="shared" si="14"/>
        <v>2076.2399999999998</v>
      </c>
      <c r="J104" s="3">
        <f t="shared" si="15"/>
        <v>230.69</v>
      </c>
      <c r="K104" s="75">
        <f t="shared" si="16"/>
        <v>23.3</v>
      </c>
      <c r="L104" s="3">
        <f t="shared" si="17"/>
        <v>2330.23</v>
      </c>
      <c r="M104" s="11">
        <f t="shared" si="18"/>
        <v>2330.23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444.17</v>
      </c>
      <c r="G105" s="3">
        <f t="shared" si="12"/>
        <v>521.75</v>
      </c>
      <c r="H105" s="3">
        <f t="shared" si="13"/>
        <v>62.61</v>
      </c>
      <c r="I105" s="3">
        <f t="shared" si="14"/>
        <v>584.36</v>
      </c>
      <c r="J105" s="3">
        <f t="shared" si="15"/>
        <v>64.930000000000007</v>
      </c>
      <c r="K105" s="75">
        <f t="shared" si="16"/>
        <v>6.56</v>
      </c>
      <c r="L105" s="3">
        <f t="shared" si="17"/>
        <v>655.85</v>
      </c>
      <c r="M105" s="11">
        <f t="shared" si="18"/>
        <v>655.85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877</v>
      </c>
      <c r="G110" s="3">
        <f t="shared" si="12"/>
        <v>1048.72</v>
      </c>
      <c r="H110" s="3">
        <f t="shared" si="13"/>
        <v>125.85</v>
      </c>
      <c r="I110" s="3">
        <f t="shared" si="14"/>
        <v>1174.57</v>
      </c>
      <c r="J110" s="3">
        <f t="shared" si="15"/>
        <v>130.51</v>
      </c>
      <c r="K110" s="75">
        <f t="shared" si="16"/>
        <v>13.18</v>
      </c>
      <c r="L110" s="3">
        <f t="shared" si="17"/>
        <v>1318.26</v>
      </c>
      <c r="M110" s="11">
        <f t="shared" si="18"/>
        <v>1318.26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575.87</v>
      </c>
      <c r="G111" s="3">
        <f t="shared" si="12"/>
        <v>672.72</v>
      </c>
      <c r="H111" s="3">
        <f t="shared" si="13"/>
        <v>80.73</v>
      </c>
      <c r="I111" s="3">
        <f t="shared" si="14"/>
        <v>753.45</v>
      </c>
      <c r="J111" s="3">
        <f t="shared" si="15"/>
        <v>83.72</v>
      </c>
      <c r="K111" s="75">
        <f t="shared" si="16"/>
        <v>8.4600000000000009</v>
      </c>
      <c r="L111" s="3">
        <f t="shared" si="17"/>
        <v>845.63</v>
      </c>
      <c r="M111" s="11">
        <f t="shared" si="18"/>
        <v>845.63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992.07</v>
      </c>
      <c r="G112" s="3">
        <f t="shared" si="12"/>
        <v>1168.8900000000001</v>
      </c>
      <c r="H112" s="3">
        <f t="shared" si="13"/>
        <v>140.27000000000001</v>
      </c>
      <c r="I112" s="3">
        <f t="shared" si="14"/>
        <v>1309.1600000000001</v>
      </c>
      <c r="J112" s="3">
        <f t="shared" si="15"/>
        <v>145.46</v>
      </c>
      <c r="K112" s="75">
        <f t="shared" si="16"/>
        <v>14.69</v>
      </c>
      <c r="L112" s="3">
        <f t="shared" si="17"/>
        <v>1469.31</v>
      </c>
      <c r="M112" s="11">
        <f t="shared" si="18"/>
        <v>1469.31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706.95</v>
      </c>
      <c r="G113" s="3">
        <f t="shared" si="12"/>
        <v>857.87</v>
      </c>
      <c r="H113" s="3">
        <f t="shared" si="13"/>
        <v>102.94</v>
      </c>
      <c r="I113" s="3">
        <f t="shared" si="14"/>
        <v>960.81</v>
      </c>
      <c r="J113" s="3">
        <f t="shared" si="15"/>
        <v>106.76</v>
      </c>
      <c r="K113" s="75">
        <f t="shared" si="16"/>
        <v>10.78</v>
      </c>
      <c r="L113" s="3">
        <f t="shared" si="17"/>
        <v>1078.3499999999999</v>
      </c>
      <c r="M113" s="11">
        <f t="shared" si="18"/>
        <v>1078.3499999999999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1181.08</v>
      </c>
      <c r="G115" s="3">
        <f t="shared" si="12"/>
        <v>1333.78</v>
      </c>
      <c r="H115" s="3">
        <f t="shared" si="13"/>
        <v>160.05000000000001</v>
      </c>
      <c r="I115" s="3">
        <f t="shared" si="14"/>
        <v>1493.83</v>
      </c>
      <c r="J115" s="3">
        <f t="shared" si="15"/>
        <v>165.98</v>
      </c>
      <c r="K115" s="75">
        <f t="shared" si="16"/>
        <v>16.77</v>
      </c>
      <c r="L115" s="3">
        <f t="shared" si="17"/>
        <v>1676.58</v>
      </c>
      <c r="M115" s="11">
        <f t="shared" si="18"/>
        <v>1676.58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1004.41</v>
      </c>
      <c r="G116" s="3">
        <f t="shared" si="12"/>
        <v>1157.1099999999999</v>
      </c>
      <c r="H116" s="3">
        <f t="shared" si="13"/>
        <v>138.85</v>
      </c>
      <c r="I116" s="3">
        <f t="shared" si="14"/>
        <v>1295.96</v>
      </c>
      <c r="J116" s="3">
        <f t="shared" si="15"/>
        <v>144</v>
      </c>
      <c r="K116" s="75">
        <f t="shared" si="16"/>
        <v>14.55</v>
      </c>
      <c r="L116" s="3">
        <f t="shared" si="17"/>
        <v>1454.51</v>
      </c>
      <c r="M116" s="11">
        <f t="shared" si="18"/>
        <v>1454.51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1004.41</v>
      </c>
      <c r="G119" s="3">
        <f t="shared" si="12"/>
        <v>1157.1099999999999</v>
      </c>
      <c r="H119" s="3">
        <f t="shared" si="13"/>
        <v>138.85</v>
      </c>
      <c r="I119" s="3">
        <f t="shared" si="14"/>
        <v>1295.96</v>
      </c>
      <c r="J119" s="3">
        <f t="shared" si="15"/>
        <v>144</v>
      </c>
      <c r="K119" s="75">
        <f t="shared" si="16"/>
        <v>14.55</v>
      </c>
      <c r="L119" s="3">
        <f t="shared" si="17"/>
        <v>1454.51</v>
      </c>
      <c r="M119" s="11">
        <f t="shared" si="18"/>
        <v>1454.51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973.34</v>
      </c>
      <c r="G120" s="3">
        <f t="shared" si="12"/>
        <v>1124.26</v>
      </c>
      <c r="H120" s="3">
        <f t="shared" si="13"/>
        <v>134.91</v>
      </c>
      <c r="I120" s="3">
        <f t="shared" si="14"/>
        <v>1259.17</v>
      </c>
      <c r="J120" s="3">
        <f t="shared" si="15"/>
        <v>139.91</v>
      </c>
      <c r="K120" s="75">
        <f t="shared" si="16"/>
        <v>14.13</v>
      </c>
      <c r="L120" s="3">
        <f t="shared" si="17"/>
        <v>1413.21</v>
      </c>
      <c r="M120" s="11">
        <f t="shared" si="18"/>
        <v>1413.21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1536.42</v>
      </c>
      <c r="G125" s="3">
        <f t="shared" si="12"/>
        <v>1693.04</v>
      </c>
      <c r="H125" s="3">
        <f t="shared" si="13"/>
        <v>203.16</v>
      </c>
      <c r="I125" s="3">
        <f t="shared" si="14"/>
        <v>1896.2</v>
      </c>
      <c r="J125" s="3">
        <f t="shared" si="15"/>
        <v>210.69</v>
      </c>
      <c r="K125" s="75">
        <f t="shared" si="16"/>
        <v>21.28</v>
      </c>
      <c r="L125" s="3">
        <f t="shared" si="17"/>
        <v>2128.17</v>
      </c>
      <c r="M125" s="11">
        <f t="shared" si="18"/>
        <v>2128.17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2092.38</v>
      </c>
      <c r="G158" s="3">
        <f t="shared" si="19"/>
        <v>2307.25</v>
      </c>
      <c r="H158" s="3">
        <f t="shared" si="20"/>
        <v>276.87</v>
      </c>
      <c r="I158" s="3">
        <f t="shared" si="21"/>
        <v>2584.12</v>
      </c>
      <c r="J158" s="3">
        <f t="shared" si="22"/>
        <v>287.12</v>
      </c>
      <c r="K158" s="75">
        <f t="shared" si="23"/>
        <v>29</v>
      </c>
      <c r="L158" s="3">
        <f t="shared" si="24"/>
        <v>2900.24</v>
      </c>
      <c r="M158" s="11">
        <f t="shared" si="25"/>
        <v>2900.24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508.56</v>
      </c>
      <c r="G159" s="3">
        <f t="shared" si="19"/>
        <v>601.09</v>
      </c>
      <c r="H159" s="3">
        <f t="shared" si="20"/>
        <v>72.13</v>
      </c>
      <c r="I159" s="3">
        <f t="shared" si="21"/>
        <v>673.22</v>
      </c>
      <c r="J159" s="3">
        <f t="shared" si="22"/>
        <v>74.8</v>
      </c>
      <c r="K159" s="75">
        <f t="shared" si="23"/>
        <v>7.56</v>
      </c>
      <c r="L159" s="3">
        <f t="shared" si="24"/>
        <v>755.58</v>
      </c>
      <c r="M159" s="11">
        <f t="shared" si="25"/>
        <v>755.58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1430.88</v>
      </c>
      <c r="G160" s="3">
        <f t="shared" si="19"/>
        <v>1617.61</v>
      </c>
      <c r="H160" s="3">
        <f t="shared" si="20"/>
        <v>194.11</v>
      </c>
      <c r="I160" s="3">
        <f t="shared" si="21"/>
        <v>1811.72</v>
      </c>
      <c r="J160" s="3">
        <f t="shared" si="22"/>
        <v>201.3</v>
      </c>
      <c r="K160" s="75">
        <f t="shared" si="23"/>
        <v>20.329999999999998</v>
      </c>
      <c r="L160" s="3">
        <f t="shared" si="24"/>
        <v>2033.35</v>
      </c>
      <c r="M160" s="11">
        <f t="shared" si="25"/>
        <v>2033.35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1651.62</v>
      </c>
      <c r="G161" s="3">
        <f t="shared" si="19"/>
        <v>1857.65</v>
      </c>
      <c r="H161" s="3">
        <f t="shared" si="20"/>
        <v>222.92</v>
      </c>
      <c r="I161" s="3">
        <f t="shared" si="21"/>
        <v>2080.5700000000002</v>
      </c>
      <c r="J161" s="3">
        <f t="shared" si="22"/>
        <v>231.17</v>
      </c>
      <c r="K161" s="75">
        <f t="shared" si="23"/>
        <v>23.35</v>
      </c>
      <c r="L161" s="3">
        <f t="shared" si="24"/>
        <v>2335.09</v>
      </c>
      <c r="M161" s="11">
        <f t="shared" si="25"/>
        <v>2335.09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1683.25</v>
      </c>
      <c r="G162" s="3">
        <f t="shared" si="19"/>
        <v>1895.45</v>
      </c>
      <c r="H162" s="3">
        <f t="shared" si="20"/>
        <v>227.45</v>
      </c>
      <c r="I162" s="3">
        <f t="shared" si="21"/>
        <v>2122.9</v>
      </c>
      <c r="J162" s="3">
        <f t="shared" si="22"/>
        <v>235.88</v>
      </c>
      <c r="K162" s="75">
        <f t="shared" si="23"/>
        <v>23.83</v>
      </c>
      <c r="L162" s="3">
        <f t="shared" si="24"/>
        <v>2382.61</v>
      </c>
      <c r="M162" s="11">
        <f t="shared" si="25"/>
        <v>2382.61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464.65</v>
      </c>
      <c r="G163" s="3">
        <f t="shared" si="19"/>
        <v>542.23</v>
      </c>
      <c r="H163" s="3">
        <f t="shared" si="20"/>
        <v>65.069999999999993</v>
      </c>
      <c r="I163" s="3">
        <f t="shared" si="21"/>
        <v>607.29999999999995</v>
      </c>
      <c r="J163" s="3">
        <f t="shared" si="22"/>
        <v>67.48</v>
      </c>
      <c r="K163" s="75">
        <f t="shared" si="23"/>
        <v>6.82</v>
      </c>
      <c r="L163" s="3">
        <f t="shared" si="24"/>
        <v>681.6</v>
      </c>
      <c r="M163" s="11">
        <f t="shared" si="25"/>
        <v>681.6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1457.87</v>
      </c>
      <c r="G165" s="3">
        <f t="shared" si="19"/>
        <v>1642.81</v>
      </c>
      <c r="H165" s="3">
        <f t="shared" si="20"/>
        <v>197.14</v>
      </c>
      <c r="I165" s="3">
        <f t="shared" si="21"/>
        <v>1839.95</v>
      </c>
      <c r="J165" s="3">
        <f t="shared" si="22"/>
        <v>204.44</v>
      </c>
      <c r="K165" s="75">
        <f t="shared" si="23"/>
        <v>20.65</v>
      </c>
      <c r="L165" s="3">
        <f t="shared" si="24"/>
        <v>2065.04</v>
      </c>
      <c r="M165" s="11">
        <f t="shared" si="25"/>
        <v>2065.04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1194.8800000000001</v>
      </c>
      <c r="G166" s="3">
        <f t="shared" si="19"/>
        <v>1416.7</v>
      </c>
      <c r="H166" s="3">
        <f t="shared" si="20"/>
        <v>170</v>
      </c>
      <c r="I166" s="3">
        <f t="shared" si="21"/>
        <v>1586.7</v>
      </c>
      <c r="J166" s="3">
        <f t="shared" si="22"/>
        <v>176.3</v>
      </c>
      <c r="K166" s="75">
        <f t="shared" si="23"/>
        <v>17.809999999999999</v>
      </c>
      <c r="L166" s="3">
        <f t="shared" si="24"/>
        <v>1780.81</v>
      </c>
      <c r="M166" s="11">
        <f t="shared" si="25"/>
        <v>1780.81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1194.8800000000001</v>
      </c>
      <c r="G167" s="3">
        <f t="shared" si="19"/>
        <v>1416.7</v>
      </c>
      <c r="H167" s="3">
        <f t="shared" si="20"/>
        <v>170</v>
      </c>
      <c r="I167" s="3">
        <f t="shared" si="21"/>
        <v>1586.7</v>
      </c>
      <c r="J167" s="3">
        <f t="shared" si="22"/>
        <v>176.3</v>
      </c>
      <c r="K167" s="75">
        <f t="shared" si="23"/>
        <v>17.809999999999999</v>
      </c>
      <c r="L167" s="3">
        <f t="shared" si="24"/>
        <v>1780.81</v>
      </c>
      <c r="M167" s="11">
        <f t="shared" si="25"/>
        <v>1780.81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1367.55</v>
      </c>
      <c r="G168" s="3">
        <f t="shared" si="19"/>
        <v>1552.49</v>
      </c>
      <c r="H168" s="3">
        <f t="shared" si="20"/>
        <v>186.3</v>
      </c>
      <c r="I168" s="3">
        <f t="shared" si="21"/>
        <v>1738.79</v>
      </c>
      <c r="J168" s="3">
        <f t="shared" si="22"/>
        <v>193.2</v>
      </c>
      <c r="K168" s="75">
        <f t="shared" si="23"/>
        <v>19.52</v>
      </c>
      <c r="L168" s="3">
        <f t="shared" si="24"/>
        <v>1951.51</v>
      </c>
      <c r="M168" s="11">
        <f t="shared" si="25"/>
        <v>1951.51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1651.62</v>
      </c>
      <c r="G171" s="3">
        <f t="shared" si="19"/>
        <v>1857.65</v>
      </c>
      <c r="H171" s="3">
        <f t="shared" si="20"/>
        <v>222.92</v>
      </c>
      <c r="I171" s="3">
        <f t="shared" si="21"/>
        <v>2080.5700000000002</v>
      </c>
      <c r="J171" s="3">
        <f t="shared" si="22"/>
        <v>231.17</v>
      </c>
      <c r="K171" s="75">
        <f t="shared" si="23"/>
        <v>23.35</v>
      </c>
      <c r="L171" s="3">
        <f t="shared" si="24"/>
        <v>2335.09</v>
      </c>
      <c r="M171" s="11">
        <f t="shared" si="25"/>
        <v>2335.09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464.65</v>
      </c>
      <c r="G172" s="3">
        <f t="shared" si="19"/>
        <v>542.23</v>
      </c>
      <c r="H172" s="3">
        <f t="shared" si="20"/>
        <v>65.069999999999993</v>
      </c>
      <c r="I172" s="3">
        <f t="shared" si="21"/>
        <v>607.29999999999995</v>
      </c>
      <c r="J172" s="3">
        <f t="shared" si="22"/>
        <v>67.48</v>
      </c>
      <c r="K172" s="75">
        <f t="shared" si="23"/>
        <v>6.82</v>
      </c>
      <c r="L172" s="3">
        <f t="shared" si="24"/>
        <v>681.6</v>
      </c>
      <c r="M172" s="11">
        <f t="shared" si="25"/>
        <v>681.6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508.56</v>
      </c>
      <c r="G173" s="3">
        <f t="shared" si="19"/>
        <v>601.09</v>
      </c>
      <c r="H173" s="3">
        <f t="shared" si="20"/>
        <v>72.13</v>
      </c>
      <c r="I173" s="3">
        <f t="shared" si="21"/>
        <v>673.22</v>
      </c>
      <c r="J173" s="3">
        <f t="shared" si="22"/>
        <v>74.8</v>
      </c>
      <c r="K173" s="75">
        <f t="shared" si="23"/>
        <v>7.56</v>
      </c>
      <c r="L173" s="3">
        <f t="shared" si="24"/>
        <v>755.58</v>
      </c>
      <c r="M173" s="11">
        <f t="shared" si="25"/>
        <v>755.58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1651.62</v>
      </c>
      <c r="G174" s="3">
        <f t="shared" si="19"/>
        <v>1857.65</v>
      </c>
      <c r="H174" s="3">
        <f t="shared" si="20"/>
        <v>222.92</v>
      </c>
      <c r="I174" s="3">
        <f t="shared" si="21"/>
        <v>2080.5700000000002</v>
      </c>
      <c r="J174" s="3">
        <f t="shared" si="22"/>
        <v>231.17</v>
      </c>
      <c r="K174" s="75">
        <f t="shared" si="23"/>
        <v>23.35</v>
      </c>
      <c r="L174" s="3">
        <f t="shared" si="24"/>
        <v>2335.09</v>
      </c>
      <c r="M174" s="11">
        <f t="shared" si="25"/>
        <v>2335.09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2092.38</v>
      </c>
      <c r="G201" s="3">
        <f t="shared" ref="G201:G264" si="26">E201+F201</f>
        <v>2307.25</v>
      </c>
      <c r="H201" s="3">
        <f t="shared" ref="H201:H264" si="27">G201*H$7</f>
        <v>276.87</v>
      </c>
      <c r="I201" s="3">
        <f t="shared" ref="I201:I264" si="28">SUM(G201:H201)</f>
        <v>2584.12</v>
      </c>
      <c r="J201" s="3">
        <f t="shared" ref="J201:J264" si="29">I201/9</f>
        <v>287.12</v>
      </c>
      <c r="K201" s="75">
        <f t="shared" ref="K201:K264" si="30">(I201+J201)/99</f>
        <v>29</v>
      </c>
      <c r="L201" s="3">
        <f t="shared" ref="L201:L264" si="31">I201+J201+K201</f>
        <v>2900.24</v>
      </c>
      <c r="M201" s="11">
        <f t="shared" ref="M201:M264" si="32">D201*L201</f>
        <v>2900.24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508.56</v>
      </c>
      <c r="G202" s="3">
        <f t="shared" si="26"/>
        <v>601.09</v>
      </c>
      <c r="H202" s="3">
        <f t="shared" si="27"/>
        <v>72.13</v>
      </c>
      <c r="I202" s="3">
        <f t="shared" si="28"/>
        <v>673.22</v>
      </c>
      <c r="J202" s="3">
        <f t="shared" si="29"/>
        <v>74.8</v>
      </c>
      <c r="K202" s="75">
        <f t="shared" si="30"/>
        <v>7.56</v>
      </c>
      <c r="L202" s="3">
        <f t="shared" si="31"/>
        <v>755.58</v>
      </c>
      <c r="M202" s="11">
        <f t="shared" si="32"/>
        <v>755.58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1430.88</v>
      </c>
      <c r="G203" s="3">
        <f t="shared" si="26"/>
        <v>1617.61</v>
      </c>
      <c r="H203" s="3">
        <f t="shared" si="27"/>
        <v>194.11</v>
      </c>
      <c r="I203" s="3">
        <f t="shared" si="28"/>
        <v>1811.72</v>
      </c>
      <c r="J203" s="3">
        <f t="shared" si="29"/>
        <v>201.3</v>
      </c>
      <c r="K203" s="75">
        <f t="shared" si="30"/>
        <v>20.329999999999998</v>
      </c>
      <c r="L203" s="3">
        <f t="shared" si="31"/>
        <v>2033.35</v>
      </c>
      <c r="M203" s="11">
        <f t="shared" si="32"/>
        <v>2033.35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1651.62</v>
      </c>
      <c r="G204" s="3">
        <f t="shared" si="26"/>
        <v>1857.65</v>
      </c>
      <c r="H204" s="3">
        <f t="shared" si="27"/>
        <v>222.92</v>
      </c>
      <c r="I204" s="3">
        <f t="shared" si="28"/>
        <v>2080.5700000000002</v>
      </c>
      <c r="J204" s="3">
        <f t="shared" si="29"/>
        <v>231.17</v>
      </c>
      <c r="K204" s="75">
        <f t="shared" si="30"/>
        <v>23.35</v>
      </c>
      <c r="L204" s="3">
        <f t="shared" si="31"/>
        <v>2335.09</v>
      </c>
      <c r="M204" s="11">
        <f t="shared" si="32"/>
        <v>2335.09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1683.25</v>
      </c>
      <c r="G205" s="3">
        <f t="shared" si="26"/>
        <v>1895.45</v>
      </c>
      <c r="H205" s="3">
        <f t="shared" si="27"/>
        <v>227.45</v>
      </c>
      <c r="I205" s="3">
        <f t="shared" si="28"/>
        <v>2122.9</v>
      </c>
      <c r="J205" s="3">
        <f t="shared" si="29"/>
        <v>235.88</v>
      </c>
      <c r="K205" s="75">
        <f t="shared" si="30"/>
        <v>23.83</v>
      </c>
      <c r="L205" s="3">
        <f t="shared" si="31"/>
        <v>2382.61</v>
      </c>
      <c r="M205" s="11">
        <f t="shared" si="32"/>
        <v>2382.61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464.65</v>
      </c>
      <c r="G206" s="3">
        <f t="shared" si="26"/>
        <v>542.23</v>
      </c>
      <c r="H206" s="3">
        <f t="shared" si="27"/>
        <v>65.069999999999993</v>
      </c>
      <c r="I206" s="3">
        <f t="shared" si="28"/>
        <v>607.29999999999995</v>
      </c>
      <c r="J206" s="3">
        <f t="shared" si="29"/>
        <v>67.48</v>
      </c>
      <c r="K206" s="75">
        <f t="shared" si="30"/>
        <v>6.82</v>
      </c>
      <c r="L206" s="3">
        <f t="shared" si="31"/>
        <v>681.6</v>
      </c>
      <c r="M206" s="11">
        <f t="shared" si="32"/>
        <v>681.6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1457.87</v>
      </c>
      <c r="G208" s="3">
        <f t="shared" si="26"/>
        <v>1642.81</v>
      </c>
      <c r="H208" s="3">
        <f t="shared" si="27"/>
        <v>197.14</v>
      </c>
      <c r="I208" s="3">
        <f t="shared" si="28"/>
        <v>1839.95</v>
      </c>
      <c r="J208" s="3">
        <f t="shared" si="29"/>
        <v>204.44</v>
      </c>
      <c r="K208" s="75">
        <f t="shared" si="30"/>
        <v>20.65</v>
      </c>
      <c r="L208" s="3">
        <f t="shared" si="31"/>
        <v>2065.04</v>
      </c>
      <c r="M208" s="11">
        <f t="shared" si="32"/>
        <v>2065.04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1194.8800000000001</v>
      </c>
      <c r="G209" s="3">
        <f t="shared" si="26"/>
        <v>1416.7</v>
      </c>
      <c r="H209" s="3">
        <f t="shared" si="27"/>
        <v>170</v>
      </c>
      <c r="I209" s="3">
        <f t="shared" si="28"/>
        <v>1586.7</v>
      </c>
      <c r="J209" s="3">
        <f t="shared" si="29"/>
        <v>176.3</v>
      </c>
      <c r="K209" s="75">
        <f t="shared" si="30"/>
        <v>17.809999999999999</v>
      </c>
      <c r="L209" s="3">
        <f t="shared" si="31"/>
        <v>1780.81</v>
      </c>
      <c r="M209" s="11">
        <f t="shared" si="32"/>
        <v>1780.81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1194.8800000000001</v>
      </c>
      <c r="G210" s="3">
        <f t="shared" si="26"/>
        <v>1416.7</v>
      </c>
      <c r="H210" s="3">
        <f t="shared" si="27"/>
        <v>170</v>
      </c>
      <c r="I210" s="3">
        <f t="shared" si="28"/>
        <v>1586.7</v>
      </c>
      <c r="J210" s="3">
        <f t="shared" si="29"/>
        <v>176.3</v>
      </c>
      <c r="K210" s="75">
        <f t="shared" si="30"/>
        <v>17.809999999999999</v>
      </c>
      <c r="L210" s="3">
        <f t="shared" si="31"/>
        <v>1780.81</v>
      </c>
      <c r="M210" s="11">
        <f t="shared" si="32"/>
        <v>1780.81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1367.55</v>
      </c>
      <c r="G211" s="3">
        <f t="shared" si="26"/>
        <v>1552.49</v>
      </c>
      <c r="H211" s="3">
        <f t="shared" si="27"/>
        <v>186.3</v>
      </c>
      <c r="I211" s="3">
        <f t="shared" si="28"/>
        <v>1738.79</v>
      </c>
      <c r="J211" s="3">
        <f t="shared" si="29"/>
        <v>193.2</v>
      </c>
      <c r="K211" s="75">
        <f t="shared" si="30"/>
        <v>19.52</v>
      </c>
      <c r="L211" s="3">
        <f t="shared" si="31"/>
        <v>1951.51</v>
      </c>
      <c r="M211" s="11">
        <f t="shared" si="32"/>
        <v>1951.51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1651.62</v>
      </c>
      <c r="G214" s="3">
        <f t="shared" si="26"/>
        <v>1857.65</v>
      </c>
      <c r="H214" s="3">
        <f t="shared" si="27"/>
        <v>222.92</v>
      </c>
      <c r="I214" s="3">
        <f t="shared" si="28"/>
        <v>2080.5700000000002</v>
      </c>
      <c r="J214" s="3">
        <f t="shared" si="29"/>
        <v>231.17</v>
      </c>
      <c r="K214" s="75">
        <f t="shared" si="30"/>
        <v>23.35</v>
      </c>
      <c r="L214" s="3">
        <f t="shared" si="31"/>
        <v>2335.09</v>
      </c>
      <c r="M214" s="11">
        <f t="shared" si="32"/>
        <v>2335.09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464.65</v>
      </c>
      <c r="G215" s="3">
        <f t="shared" si="26"/>
        <v>542.23</v>
      </c>
      <c r="H215" s="3">
        <f t="shared" si="27"/>
        <v>65.069999999999993</v>
      </c>
      <c r="I215" s="3">
        <f t="shared" si="28"/>
        <v>607.29999999999995</v>
      </c>
      <c r="J215" s="3">
        <f t="shared" si="29"/>
        <v>67.48</v>
      </c>
      <c r="K215" s="75">
        <f t="shared" si="30"/>
        <v>6.82</v>
      </c>
      <c r="L215" s="3">
        <f t="shared" si="31"/>
        <v>681.6</v>
      </c>
      <c r="M215" s="11">
        <f t="shared" si="32"/>
        <v>681.6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508.56</v>
      </c>
      <c r="G216" s="3">
        <f t="shared" si="26"/>
        <v>601.09</v>
      </c>
      <c r="H216" s="3">
        <f t="shared" si="27"/>
        <v>72.13</v>
      </c>
      <c r="I216" s="3">
        <f t="shared" si="28"/>
        <v>673.22</v>
      </c>
      <c r="J216" s="3">
        <f t="shared" si="29"/>
        <v>74.8</v>
      </c>
      <c r="K216" s="75">
        <f t="shared" si="30"/>
        <v>7.56</v>
      </c>
      <c r="L216" s="3">
        <f t="shared" si="31"/>
        <v>755.58</v>
      </c>
      <c r="M216" s="11">
        <f t="shared" si="32"/>
        <v>755.58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1651.62</v>
      </c>
      <c r="G217" s="3">
        <f t="shared" si="26"/>
        <v>1857.65</v>
      </c>
      <c r="H217" s="3">
        <f t="shared" si="27"/>
        <v>222.92</v>
      </c>
      <c r="I217" s="3">
        <f t="shared" si="28"/>
        <v>2080.5700000000002</v>
      </c>
      <c r="J217" s="3">
        <f t="shared" si="29"/>
        <v>231.17</v>
      </c>
      <c r="K217" s="75">
        <f t="shared" si="30"/>
        <v>23.35</v>
      </c>
      <c r="L217" s="3">
        <f t="shared" si="31"/>
        <v>2335.09</v>
      </c>
      <c r="M217" s="11">
        <f t="shared" si="32"/>
        <v>2335.09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2092.38</v>
      </c>
      <c r="G244" s="3">
        <f t="shared" si="26"/>
        <v>2307.25</v>
      </c>
      <c r="H244" s="3">
        <f t="shared" si="27"/>
        <v>276.87</v>
      </c>
      <c r="I244" s="3">
        <f t="shared" si="28"/>
        <v>2584.12</v>
      </c>
      <c r="J244" s="3">
        <f t="shared" si="29"/>
        <v>287.12</v>
      </c>
      <c r="K244" s="75">
        <f t="shared" si="30"/>
        <v>29</v>
      </c>
      <c r="L244" s="3">
        <f t="shared" si="31"/>
        <v>2900.24</v>
      </c>
      <c r="M244" s="11">
        <f t="shared" si="32"/>
        <v>2900.24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508.56</v>
      </c>
      <c r="G245" s="3">
        <f t="shared" si="26"/>
        <v>601.09</v>
      </c>
      <c r="H245" s="3">
        <f t="shared" si="27"/>
        <v>72.13</v>
      </c>
      <c r="I245" s="3">
        <f t="shared" si="28"/>
        <v>673.22</v>
      </c>
      <c r="J245" s="3">
        <f t="shared" si="29"/>
        <v>74.8</v>
      </c>
      <c r="K245" s="75">
        <f t="shared" si="30"/>
        <v>7.56</v>
      </c>
      <c r="L245" s="3">
        <f t="shared" si="31"/>
        <v>755.58</v>
      </c>
      <c r="M245" s="11">
        <f t="shared" si="32"/>
        <v>755.58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1430.88</v>
      </c>
      <c r="G246" s="3">
        <f t="shared" si="26"/>
        <v>1617.61</v>
      </c>
      <c r="H246" s="3">
        <f t="shared" si="27"/>
        <v>194.11</v>
      </c>
      <c r="I246" s="3">
        <f t="shared" si="28"/>
        <v>1811.72</v>
      </c>
      <c r="J246" s="3">
        <f t="shared" si="29"/>
        <v>201.3</v>
      </c>
      <c r="K246" s="75">
        <f t="shared" si="30"/>
        <v>20.329999999999998</v>
      </c>
      <c r="L246" s="3">
        <f t="shared" si="31"/>
        <v>2033.35</v>
      </c>
      <c r="M246" s="11">
        <f t="shared" si="32"/>
        <v>2033.35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1651.62</v>
      </c>
      <c r="G247" s="3">
        <f t="shared" si="26"/>
        <v>1857.65</v>
      </c>
      <c r="H247" s="3">
        <f t="shared" si="27"/>
        <v>222.92</v>
      </c>
      <c r="I247" s="3">
        <f t="shared" si="28"/>
        <v>2080.5700000000002</v>
      </c>
      <c r="J247" s="3">
        <f t="shared" si="29"/>
        <v>231.17</v>
      </c>
      <c r="K247" s="75">
        <f t="shared" si="30"/>
        <v>23.35</v>
      </c>
      <c r="L247" s="3">
        <f t="shared" si="31"/>
        <v>2335.09</v>
      </c>
      <c r="M247" s="11">
        <f t="shared" si="32"/>
        <v>2335.09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1683.25</v>
      </c>
      <c r="G248" s="3">
        <f t="shared" si="26"/>
        <v>1895.45</v>
      </c>
      <c r="H248" s="3">
        <f t="shared" si="27"/>
        <v>227.45</v>
      </c>
      <c r="I248" s="3">
        <f t="shared" si="28"/>
        <v>2122.9</v>
      </c>
      <c r="J248" s="3">
        <f t="shared" si="29"/>
        <v>235.88</v>
      </c>
      <c r="K248" s="75">
        <f t="shared" si="30"/>
        <v>23.83</v>
      </c>
      <c r="L248" s="3">
        <f t="shared" si="31"/>
        <v>2382.61</v>
      </c>
      <c r="M248" s="11">
        <f t="shared" si="32"/>
        <v>2382.61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464.65</v>
      </c>
      <c r="G249" s="3">
        <f t="shared" si="26"/>
        <v>542.23</v>
      </c>
      <c r="H249" s="3">
        <f t="shared" si="27"/>
        <v>65.069999999999993</v>
      </c>
      <c r="I249" s="3">
        <f t="shared" si="28"/>
        <v>607.29999999999995</v>
      </c>
      <c r="J249" s="3">
        <f t="shared" si="29"/>
        <v>67.48</v>
      </c>
      <c r="K249" s="75">
        <f t="shared" si="30"/>
        <v>6.82</v>
      </c>
      <c r="L249" s="3">
        <f t="shared" si="31"/>
        <v>681.6</v>
      </c>
      <c r="M249" s="11">
        <f t="shared" si="32"/>
        <v>681.6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1457.87</v>
      </c>
      <c r="G251" s="3">
        <f t="shared" si="26"/>
        <v>1642.81</v>
      </c>
      <c r="H251" s="3">
        <f t="shared" si="27"/>
        <v>197.14</v>
      </c>
      <c r="I251" s="3">
        <f t="shared" si="28"/>
        <v>1839.95</v>
      </c>
      <c r="J251" s="3">
        <f t="shared" si="29"/>
        <v>204.44</v>
      </c>
      <c r="K251" s="75">
        <f t="shared" si="30"/>
        <v>20.65</v>
      </c>
      <c r="L251" s="3">
        <f t="shared" si="31"/>
        <v>2065.04</v>
      </c>
      <c r="M251" s="11">
        <f t="shared" si="32"/>
        <v>2065.04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1194.8800000000001</v>
      </c>
      <c r="G252" s="3">
        <f t="shared" si="26"/>
        <v>1416.7</v>
      </c>
      <c r="H252" s="3">
        <f t="shared" si="27"/>
        <v>170</v>
      </c>
      <c r="I252" s="3">
        <f t="shared" si="28"/>
        <v>1586.7</v>
      </c>
      <c r="J252" s="3">
        <f t="shared" si="29"/>
        <v>176.3</v>
      </c>
      <c r="K252" s="75">
        <f t="shared" si="30"/>
        <v>17.809999999999999</v>
      </c>
      <c r="L252" s="3">
        <f t="shared" si="31"/>
        <v>1780.81</v>
      </c>
      <c r="M252" s="11">
        <f t="shared" si="32"/>
        <v>1780.81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1194.8800000000001</v>
      </c>
      <c r="G253" s="3">
        <f t="shared" si="26"/>
        <v>1416.7</v>
      </c>
      <c r="H253" s="3">
        <f t="shared" si="27"/>
        <v>170</v>
      </c>
      <c r="I253" s="3">
        <f t="shared" si="28"/>
        <v>1586.7</v>
      </c>
      <c r="J253" s="3">
        <f t="shared" si="29"/>
        <v>176.3</v>
      </c>
      <c r="K253" s="75">
        <f t="shared" si="30"/>
        <v>17.809999999999999</v>
      </c>
      <c r="L253" s="3">
        <f t="shared" si="31"/>
        <v>1780.81</v>
      </c>
      <c r="M253" s="11">
        <f t="shared" si="32"/>
        <v>1780.81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1367.55</v>
      </c>
      <c r="G254" s="3">
        <f t="shared" si="26"/>
        <v>1552.49</v>
      </c>
      <c r="H254" s="3">
        <f t="shared" si="27"/>
        <v>186.3</v>
      </c>
      <c r="I254" s="3">
        <f t="shared" si="28"/>
        <v>1738.79</v>
      </c>
      <c r="J254" s="3">
        <f t="shared" si="29"/>
        <v>193.2</v>
      </c>
      <c r="K254" s="75">
        <f t="shared" si="30"/>
        <v>19.52</v>
      </c>
      <c r="L254" s="3">
        <f t="shared" si="31"/>
        <v>1951.51</v>
      </c>
      <c r="M254" s="11">
        <f t="shared" si="32"/>
        <v>1951.51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1651.62</v>
      </c>
      <c r="G257" s="3">
        <f t="shared" si="26"/>
        <v>1857.65</v>
      </c>
      <c r="H257" s="3">
        <f t="shared" si="27"/>
        <v>222.92</v>
      </c>
      <c r="I257" s="3">
        <f t="shared" si="28"/>
        <v>2080.5700000000002</v>
      </c>
      <c r="J257" s="3">
        <f t="shared" si="29"/>
        <v>231.17</v>
      </c>
      <c r="K257" s="75">
        <f t="shared" si="30"/>
        <v>23.35</v>
      </c>
      <c r="L257" s="3">
        <f t="shared" si="31"/>
        <v>2335.09</v>
      </c>
      <c r="M257" s="11">
        <f t="shared" si="32"/>
        <v>2335.09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464.65</v>
      </c>
      <c r="G258" s="3">
        <f t="shared" si="26"/>
        <v>542.23</v>
      </c>
      <c r="H258" s="3">
        <f t="shared" si="27"/>
        <v>65.069999999999993</v>
      </c>
      <c r="I258" s="3">
        <f t="shared" si="28"/>
        <v>607.29999999999995</v>
      </c>
      <c r="J258" s="3">
        <f t="shared" si="29"/>
        <v>67.48</v>
      </c>
      <c r="K258" s="75">
        <f t="shared" si="30"/>
        <v>6.82</v>
      </c>
      <c r="L258" s="3">
        <f t="shared" si="31"/>
        <v>681.6</v>
      </c>
      <c r="M258" s="11">
        <f t="shared" si="32"/>
        <v>681.6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508.56</v>
      </c>
      <c r="G259" s="3">
        <f t="shared" si="26"/>
        <v>601.09</v>
      </c>
      <c r="H259" s="3">
        <f t="shared" si="27"/>
        <v>72.13</v>
      </c>
      <c r="I259" s="3">
        <f t="shared" si="28"/>
        <v>673.22</v>
      </c>
      <c r="J259" s="3">
        <f t="shared" si="29"/>
        <v>74.8</v>
      </c>
      <c r="K259" s="75">
        <f t="shared" si="30"/>
        <v>7.56</v>
      </c>
      <c r="L259" s="3">
        <f t="shared" si="31"/>
        <v>755.58</v>
      </c>
      <c r="M259" s="11">
        <f t="shared" si="32"/>
        <v>755.58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1651.62</v>
      </c>
      <c r="G260" s="3">
        <f t="shared" si="26"/>
        <v>1857.65</v>
      </c>
      <c r="H260" s="3">
        <f t="shared" si="27"/>
        <v>222.92</v>
      </c>
      <c r="I260" s="3">
        <f t="shared" si="28"/>
        <v>2080.5700000000002</v>
      </c>
      <c r="J260" s="3">
        <f t="shared" si="29"/>
        <v>231.17</v>
      </c>
      <c r="K260" s="75">
        <f t="shared" si="30"/>
        <v>23.35</v>
      </c>
      <c r="L260" s="3">
        <f t="shared" si="31"/>
        <v>2335.09</v>
      </c>
      <c r="M260" s="11">
        <f t="shared" si="32"/>
        <v>2335.09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2092.38</v>
      </c>
      <c r="G287" s="3">
        <f t="shared" si="33"/>
        <v>2307.25</v>
      </c>
      <c r="H287" s="3">
        <f t="shared" si="34"/>
        <v>276.87</v>
      </c>
      <c r="I287" s="3">
        <f t="shared" si="35"/>
        <v>2584.12</v>
      </c>
      <c r="J287" s="3">
        <f t="shared" si="36"/>
        <v>287.12</v>
      </c>
      <c r="K287" s="75">
        <f t="shared" si="37"/>
        <v>29</v>
      </c>
      <c r="L287" s="3">
        <f t="shared" si="38"/>
        <v>2900.24</v>
      </c>
      <c r="M287" s="11">
        <f t="shared" si="39"/>
        <v>2900.24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508.56</v>
      </c>
      <c r="G288" s="3">
        <f t="shared" si="33"/>
        <v>601.09</v>
      </c>
      <c r="H288" s="3">
        <f t="shared" si="34"/>
        <v>72.13</v>
      </c>
      <c r="I288" s="3">
        <f t="shared" si="35"/>
        <v>673.22</v>
      </c>
      <c r="J288" s="3">
        <f t="shared" si="36"/>
        <v>74.8</v>
      </c>
      <c r="K288" s="75">
        <f t="shared" si="37"/>
        <v>7.56</v>
      </c>
      <c r="L288" s="3">
        <f t="shared" si="38"/>
        <v>755.58</v>
      </c>
      <c r="M288" s="11">
        <f t="shared" si="39"/>
        <v>755.58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1430.88</v>
      </c>
      <c r="G289" s="3">
        <f t="shared" si="33"/>
        <v>1617.61</v>
      </c>
      <c r="H289" s="3">
        <f t="shared" si="34"/>
        <v>194.11</v>
      </c>
      <c r="I289" s="3">
        <f t="shared" si="35"/>
        <v>1811.72</v>
      </c>
      <c r="J289" s="3">
        <f t="shared" si="36"/>
        <v>201.3</v>
      </c>
      <c r="K289" s="75">
        <f t="shared" si="37"/>
        <v>20.329999999999998</v>
      </c>
      <c r="L289" s="3">
        <f t="shared" si="38"/>
        <v>2033.35</v>
      </c>
      <c r="M289" s="11">
        <f t="shared" si="39"/>
        <v>2033.35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1651.62</v>
      </c>
      <c r="G290" s="3">
        <f t="shared" si="33"/>
        <v>1857.65</v>
      </c>
      <c r="H290" s="3">
        <f t="shared" si="34"/>
        <v>222.92</v>
      </c>
      <c r="I290" s="3">
        <f t="shared" si="35"/>
        <v>2080.5700000000002</v>
      </c>
      <c r="J290" s="3">
        <f t="shared" si="36"/>
        <v>231.17</v>
      </c>
      <c r="K290" s="75">
        <f t="shared" si="37"/>
        <v>23.35</v>
      </c>
      <c r="L290" s="3">
        <f t="shared" si="38"/>
        <v>2335.09</v>
      </c>
      <c r="M290" s="11">
        <f t="shared" si="39"/>
        <v>2335.09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1683.25</v>
      </c>
      <c r="G291" s="3">
        <f t="shared" si="33"/>
        <v>1895.45</v>
      </c>
      <c r="H291" s="3">
        <f t="shared" si="34"/>
        <v>227.45</v>
      </c>
      <c r="I291" s="3">
        <f t="shared" si="35"/>
        <v>2122.9</v>
      </c>
      <c r="J291" s="3">
        <f t="shared" si="36"/>
        <v>235.88</v>
      </c>
      <c r="K291" s="75">
        <f t="shared" si="37"/>
        <v>23.83</v>
      </c>
      <c r="L291" s="3">
        <f t="shared" si="38"/>
        <v>2382.61</v>
      </c>
      <c r="M291" s="11">
        <f t="shared" si="39"/>
        <v>2382.61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464.65</v>
      </c>
      <c r="G292" s="3">
        <f t="shared" si="33"/>
        <v>542.23</v>
      </c>
      <c r="H292" s="3">
        <f t="shared" si="34"/>
        <v>65.069999999999993</v>
      </c>
      <c r="I292" s="3">
        <f t="shared" si="35"/>
        <v>607.29999999999995</v>
      </c>
      <c r="J292" s="3">
        <f t="shared" si="36"/>
        <v>67.48</v>
      </c>
      <c r="K292" s="75">
        <f t="shared" si="37"/>
        <v>6.82</v>
      </c>
      <c r="L292" s="3">
        <f t="shared" si="38"/>
        <v>681.6</v>
      </c>
      <c r="M292" s="11">
        <f t="shared" si="39"/>
        <v>681.6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1457.87</v>
      </c>
      <c r="G294" s="3">
        <f t="shared" si="33"/>
        <v>1642.81</v>
      </c>
      <c r="H294" s="3">
        <f t="shared" si="34"/>
        <v>197.14</v>
      </c>
      <c r="I294" s="3">
        <f t="shared" si="35"/>
        <v>1839.95</v>
      </c>
      <c r="J294" s="3">
        <f t="shared" si="36"/>
        <v>204.44</v>
      </c>
      <c r="K294" s="75">
        <f t="shared" si="37"/>
        <v>20.65</v>
      </c>
      <c r="L294" s="3">
        <f t="shared" si="38"/>
        <v>2065.04</v>
      </c>
      <c r="M294" s="11">
        <f t="shared" si="39"/>
        <v>2065.04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1194.8800000000001</v>
      </c>
      <c r="G295" s="3">
        <f t="shared" si="33"/>
        <v>1416.7</v>
      </c>
      <c r="H295" s="3">
        <f t="shared" si="34"/>
        <v>170</v>
      </c>
      <c r="I295" s="3">
        <f t="shared" si="35"/>
        <v>1586.7</v>
      </c>
      <c r="J295" s="3">
        <f t="shared" si="36"/>
        <v>176.3</v>
      </c>
      <c r="K295" s="75">
        <f t="shared" si="37"/>
        <v>17.809999999999999</v>
      </c>
      <c r="L295" s="3">
        <f t="shared" si="38"/>
        <v>1780.81</v>
      </c>
      <c r="M295" s="11">
        <f t="shared" si="39"/>
        <v>1780.81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1194.8800000000001</v>
      </c>
      <c r="G296" s="3">
        <f t="shared" si="33"/>
        <v>1416.7</v>
      </c>
      <c r="H296" s="3">
        <f t="shared" si="34"/>
        <v>170</v>
      </c>
      <c r="I296" s="3">
        <f t="shared" si="35"/>
        <v>1586.7</v>
      </c>
      <c r="J296" s="3">
        <f t="shared" si="36"/>
        <v>176.3</v>
      </c>
      <c r="K296" s="75">
        <f t="shared" si="37"/>
        <v>17.809999999999999</v>
      </c>
      <c r="L296" s="3">
        <f t="shared" si="38"/>
        <v>1780.81</v>
      </c>
      <c r="M296" s="11">
        <f t="shared" si="39"/>
        <v>1780.81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1367.55</v>
      </c>
      <c r="G297" s="3">
        <f t="shared" si="33"/>
        <v>1552.49</v>
      </c>
      <c r="H297" s="3">
        <f t="shared" si="34"/>
        <v>186.3</v>
      </c>
      <c r="I297" s="3">
        <f t="shared" si="35"/>
        <v>1738.79</v>
      </c>
      <c r="J297" s="3">
        <f t="shared" si="36"/>
        <v>193.2</v>
      </c>
      <c r="K297" s="75">
        <f t="shared" si="37"/>
        <v>19.52</v>
      </c>
      <c r="L297" s="3">
        <f t="shared" si="38"/>
        <v>1951.51</v>
      </c>
      <c r="M297" s="11">
        <f t="shared" si="39"/>
        <v>1951.51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1651.62</v>
      </c>
      <c r="G300" s="3">
        <f t="shared" si="33"/>
        <v>1857.65</v>
      </c>
      <c r="H300" s="3">
        <f t="shared" si="34"/>
        <v>222.92</v>
      </c>
      <c r="I300" s="3">
        <f t="shared" si="35"/>
        <v>2080.5700000000002</v>
      </c>
      <c r="J300" s="3">
        <f t="shared" si="36"/>
        <v>231.17</v>
      </c>
      <c r="K300" s="75">
        <f t="shared" si="37"/>
        <v>23.35</v>
      </c>
      <c r="L300" s="3">
        <f t="shared" si="38"/>
        <v>2335.09</v>
      </c>
      <c r="M300" s="11">
        <f t="shared" si="39"/>
        <v>2335.09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464.65</v>
      </c>
      <c r="G301" s="3">
        <f t="shared" si="33"/>
        <v>542.23</v>
      </c>
      <c r="H301" s="3">
        <f t="shared" si="34"/>
        <v>65.069999999999993</v>
      </c>
      <c r="I301" s="3">
        <f t="shared" si="35"/>
        <v>607.29999999999995</v>
      </c>
      <c r="J301" s="3">
        <f t="shared" si="36"/>
        <v>67.48</v>
      </c>
      <c r="K301" s="75">
        <f t="shared" si="37"/>
        <v>6.82</v>
      </c>
      <c r="L301" s="3">
        <f t="shared" si="38"/>
        <v>681.6</v>
      </c>
      <c r="M301" s="11">
        <f t="shared" si="39"/>
        <v>681.6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508.56</v>
      </c>
      <c r="G302" s="3">
        <f t="shared" si="33"/>
        <v>601.09</v>
      </c>
      <c r="H302" s="3">
        <f t="shared" si="34"/>
        <v>72.13</v>
      </c>
      <c r="I302" s="3">
        <f t="shared" si="35"/>
        <v>673.22</v>
      </c>
      <c r="J302" s="3">
        <f t="shared" si="36"/>
        <v>74.8</v>
      </c>
      <c r="K302" s="75">
        <f t="shared" si="37"/>
        <v>7.56</v>
      </c>
      <c r="L302" s="3">
        <f t="shared" si="38"/>
        <v>755.58</v>
      </c>
      <c r="M302" s="11">
        <f t="shared" si="39"/>
        <v>755.58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1651.62</v>
      </c>
      <c r="G303" s="3">
        <f t="shared" si="33"/>
        <v>1857.65</v>
      </c>
      <c r="H303" s="3">
        <f t="shared" si="34"/>
        <v>222.92</v>
      </c>
      <c r="I303" s="3">
        <f t="shared" si="35"/>
        <v>2080.5700000000002</v>
      </c>
      <c r="J303" s="3">
        <f t="shared" si="36"/>
        <v>231.17</v>
      </c>
      <c r="K303" s="75">
        <f t="shared" si="37"/>
        <v>23.35</v>
      </c>
      <c r="L303" s="3">
        <f t="shared" si="38"/>
        <v>2335.09</v>
      </c>
      <c r="M303" s="11">
        <f t="shared" si="39"/>
        <v>2335.09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2092.38</v>
      </c>
      <c r="G332" s="3">
        <f t="shared" si="40"/>
        <v>2307.25</v>
      </c>
      <c r="H332" s="3">
        <f t="shared" si="41"/>
        <v>276.87</v>
      </c>
      <c r="I332" s="3">
        <f t="shared" si="42"/>
        <v>2584.12</v>
      </c>
      <c r="J332" s="3">
        <f t="shared" si="43"/>
        <v>287.12</v>
      </c>
      <c r="K332" s="75">
        <f t="shared" si="44"/>
        <v>29</v>
      </c>
      <c r="L332" s="3">
        <f t="shared" si="45"/>
        <v>2900.24</v>
      </c>
      <c r="M332" s="11">
        <f t="shared" si="46"/>
        <v>2900.24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508.56</v>
      </c>
      <c r="G333" s="3">
        <f t="shared" si="40"/>
        <v>601.09</v>
      </c>
      <c r="H333" s="3">
        <f t="shared" si="41"/>
        <v>72.13</v>
      </c>
      <c r="I333" s="3">
        <f t="shared" si="42"/>
        <v>673.22</v>
      </c>
      <c r="J333" s="3">
        <f t="shared" si="43"/>
        <v>74.8</v>
      </c>
      <c r="K333" s="75">
        <f t="shared" si="44"/>
        <v>7.56</v>
      </c>
      <c r="L333" s="3">
        <f t="shared" si="45"/>
        <v>755.58</v>
      </c>
      <c r="M333" s="11">
        <f t="shared" si="46"/>
        <v>755.58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1430.88</v>
      </c>
      <c r="G334" s="3">
        <f t="shared" si="40"/>
        <v>1617.61</v>
      </c>
      <c r="H334" s="3">
        <f t="shared" si="41"/>
        <v>194.11</v>
      </c>
      <c r="I334" s="3">
        <f t="shared" si="42"/>
        <v>1811.72</v>
      </c>
      <c r="J334" s="3">
        <f t="shared" si="43"/>
        <v>201.3</v>
      </c>
      <c r="K334" s="75">
        <f t="shared" si="44"/>
        <v>20.329999999999998</v>
      </c>
      <c r="L334" s="3">
        <f t="shared" si="45"/>
        <v>2033.35</v>
      </c>
      <c r="M334" s="11">
        <f t="shared" si="46"/>
        <v>2033.35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1651.62</v>
      </c>
      <c r="G335" s="3">
        <f t="shared" si="40"/>
        <v>1857.65</v>
      </c>
      <c r="H335" s="3">
        <f t="shared" si="41"/>
        <v>222.92</v>
      </c>
      <c r="I335" s="3">
        <f t="shared" si="42"/>
        <v>2080.5700000000002</v>
      </c>
      <c r="J335" s="3">
        <f t="shared" si="43"/>
        <v>231.17</v>
      </c>
      <c r="K335" s="75">
        <f t="shared" si="44"/>
        <v>23.35</v>
      </c>
      <c r="L335" s="3">
        <f t="shared" si="45"/>
        <v>2335.09</v>
      </c>
      <c r="M335" s="11">
        <f t="shared" si="46"/>
        <v>2335.09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1683.25</v>
      </c>
      <c r="G336" s="3">
        <f t="shared" si="40"/>
        <v>1895.45</v>
      </c>
      <c r="H336" s="3">
        <f t="shared" si="41"/>
        <v>227.45</v>
      </c>
      <c r="I336" s="3">
        <f t="shared" si="42"/>
        <v>2122.9</v>
      </c>
      <c r="J336" s="3">
        <f t="shared" si="43"/>
        <v>235.88</v>
      </c>
      <c r="K336" s="75">
        <f t="shared" si="44"/>
        <v>23.83</v>
      </c>
      <c r="L336" s="3">
        <f t="shared" si="45"/>
        <v>2382.61</v>
      </c>
      <c r="M336" s="11">
        <f t="shared" si="46"/>
        <v>2382.61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464.65</v>
      </c>
      <c r="G337" s="3">
        <f t="shared" si="40"/>
        <v>542.23</v>
      </c>
      <c r="H337" s="3">
        <f t="shared" si="41"/>
        <v>65.069999999999993</v>
      </c>
      <c r="I337" s="3">
        <f t="shared" si="42"/>
        <v>607.29999999999995</v>
      </c>
      <c r="J337" s="3">
        <f t="shared" si="43"/>
        <v>67.48</v>
      </c>
      <c r="K337" s="75">
        <f t="shared" si="44"/>
        <v>6.82</v>
      </c>
      <c r="L337" s="3">
        <f t="shared" si="45"/>
        <v>681.6</v>
      </c>
      <c r="M337" s="11">
        <f t="shared" si="46"/>
        <v>681.6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1457.87</v>
      </c>
      <c r="G339" s="3">
        <f t="shared" si="40"/>
        <v>1642.81</v>
      </c>
      <c r="H339" s="3">
        <f t="shared" si="41"/>
        <v>197.14</v>
      </c>
      <c r="I339" s="3">
        <f t="shared" si="42"/>
        <v>1839.95</v>
      </c>
      <c r="J339" s="3">
        <f t="shared" si="43"/>
        <v>204.44</v>
      </c>
      <c r="K339" s="75">
        <f t="shared" si="44"/>
        <v>20.65</v>
      </c>
      <c r="L339" s="3">
        <f t="shared" si="45"/>
        <v>2065.04</v>
      </c>
      <c r="M339" s="11">
        <f t="shared" si="46"/>
        <v>2065.04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1194.8800000000001</v>
      </c>
      <c r="G340" s="3">
        <f t="shared" si="40"/>
        <v>1416.7</v>
      </c>
      <c r="H340" s="3">
        <f t="shared" si="41"/>
        <v>170</v>
      </c>
      <c r="I340" s="3">
        <f t="shared" si="42"/>
        <v>1586.7</v>
      </c>
      <c r="J340" s="3">
        <f t="shared" si="43"/>
        <v>176.3</v>
      </c>
      <c r="K340" s="75">
        <f t="shared" si="44"/>
        <v>17.809999999999999</v>
      </c>
      <c r="L340" s="3">
        <f t="shared" si="45"/>
        <v>1780.81</v>
      </c>
      <c r="M340" s="11">
        <f t="shared" si="46"/>
        <v>1780.81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1194.8800000000001</v>
      </c>
      <c r="G341" s="3">
        <f t="shared" si="40"/>
        <v>1416.7</v>
      </c>
      <c r="H341" s="3">
        <f t="shared" si="41"/>
        <v>170</v>
      </c>
      <c r="I341" s="3">
        <f t="shared" si="42"/>
        <v>1586.7</v>
      </c>
      <c r="J341" s="3">
        <f t="shared" si="43"/>
        <v>176.3</v>
      </c>
      <c r="K341" s="75">
        <f t="shared" si="44"/>
        <v>17.809999999999999</v>
      </c>
      <c r="L341" s="3">
        <f t="shared" si="45"/>
        <v>1780.81</v>
      </c>
      <c r="M341" s="11">
        <f t="shared" si="46"/>
        <v>1780.81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1367.55</v>
      </c>
      <c r="G342" s="3">
        <f t="shared" si="40"/>
        <v>1552.49</v>
      </c>
      <c r="H342" s="3">
        <f t="shared" si="41"/>
        <v>186.3</v>
      </c>
      <c r="I342" s="3">
        <f t="shared" si="42"/>
        <v>1738.79</v>
      </c>
      <c r="J342" s="3">
        <f t="shared" si="43"/>
        <v>193.2</v>
      </c>
      <c r="K342" s="75">
        <f t="shared" si="44"/>
        <v>19.52</v>
      </c>
      <c r="L342" s="3">
        <f t="shared" si="45"/>
        <v>1951.51</v>
      </c>
      <c r="M342" s="11">
        <f t="shared" si="46"/>
        <v>1951.51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1651.62</v>
      </c>
      <c r="G345" s="3">
        <f t="shared" si="40"/>
        <v>1857.65</v>
      </c>
      <c r="H345" s="3">
        <f t="shared" si="41"/>
        <v>222.92</v>
      </c>
      <c r="I345" s="3">
        <f t="shared" si="42"/>
        <v>2080.5700000000002</v>
      </c>
      <c r="J345" s="3">
        <f t="shared" si="43"/>
        <v>231.17</v>
      </c>
      <c r="K345" s="75">
        <f t="shared" si="44"/>
        <v>23.35</v>
      </c>
      <c r="L345" s="3">
        <f t="shared" si="45"/>
        <v>2335.09</v>
      </c>
      <c r="M345" s="11">
        <f t="shared" si="46"/>
        <v>2335.09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464.65</v>
      </c>
      <c r="G346" s="3">
        <f t="shared" si="40"/>
        <v>542.23</v>
      </c>
      <c r="H346" s="3">
        <f t="shared" si="41"/>
        <v>65.069999999999993</v>
      </c>
      <c r="I346" s="3">
        <f t="shared" si="42"/>
        <v>607.29999999999995</v>
      </c>
      <c r="J346" s="3">
        <f t="shared" si="43"/>
        <v>67.48</v>
      </c>
      <c r="K346" s="75">
        <f t="shared" si="44"/>
        <v>6.82</v>
      </c>
      <c r="L346" s="3">
        <f t="shared" si="45"/>
        <v>681.6</v>
      </c>
      <c r="M346" s="11">
        <f t="shared" si="46"/>
        <v>681.6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508.56</v>
      </c>
      <c r="G347" s="3">
        <f t="shared" si="40"/>
        <v>601.09</v>
      </c>
      <c r="H347" s="3">
        <f t="shared" si="41"/>
        <v>72.13</v>
      </c>
      <c r="I347" s="3">
        <f t="shared" si="42"/>
        <v>673.22</v>
      </c>
      <c r="J347" s="3">
        <f t="shared" si="43"/>
        <v>74.8</v>
      </c>
      <c r="K347" s="75">
        <f t="shared" si="44"/>
        <v>7.56</v>
      </c>
      <c r="L347" s="3">
        <f t="shared" si="45"/>
        <v>755.58</v>
      </c>
      <c r="M347" s="11">
        <f t="shared" si="46"/>
        <v>755.58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1651.62</v>
      </c>
      <c r="G348" s="3">
        <f t="shared" si="40"/>
        <v>1857.65</v>
      </c>
      <c r="H348" s="3">
        <f t="shared" si="41"/>
        <v>222.92</v>
      </c>
      <c r="I348" s="3">
        <f t="shared" si="42"/>
        <v>2080.5700000000002</v>
      </c>
      <c r="J348" s="3">
        <f t="shared" si="43"/>
        <v>231.17</v>
      </c>
      <c r="K348" s="75">
        <f t="shared" si="44"/>
        <v>23.35</v>
      </c>
      <c r="L348" s="3">
        <f t="shared" si="45"/>
        <v>2335.09</v>
      </c>
      <c r="M348" s="11">
        <f t="shared" si="46"/>
        <v>2335.09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328439.64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359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4"/>
      <c r="L1" s="255"/>
    </row>
    <row r="2" spans="1:14" ht="12.75" customHeight="1" x14ac:dyDescent="0.25">
      <c r="A2" s="159" t="s">
        <v>97</v>
      </c>
      <c r="B2" s="258" t="s">
        <v>98</v>
      </c>
      <c r="C2" s="259"/>
      <c r="D2" s="260"/>
      <c r="E2" s="159" t="s">
        <v>99</v>
      </c>
      <c r="F2" s="261"/>
      <c r="G2" s="262"/>
      <c r="H2" s="262"/>
      <c r="I2" s="262"/>
      <c r="J2" s="262"/>
      <c r="K2" s="263"/>
      <c r="L2" s="256"/>
    </row>
    <row r="3" spans="1:14" ht="12.6" customHeight="1" x14ac:dyDescent="0.25">
      <c r="A3" s="160" t="s">
        <v>100</v>
      </c>
      <c r="B3" s="159" t="s">
        <v>101</v>
      </c>
      <c r="C3" s="264" t="s">
        <v>102</v>
      </c>
      <c r="D3" s="265"/>
      <c r="E3" s="264" t="s">
        <v>103</v>
      </c>
      <c r="F3" s="266"/>
      <c r="G3" s="265"/>
      <c r="H3" s="267" t="s">
        <v>104</v>
      </c>
      <c r="I3" s="268"/>
      <c r="J3" s="268"/>
      <c r="K3" s="269"/>
      <c r="L3" s="256"/>
    </row>
    <row r="4" spans="1:14" ht="12.6" customHeight="1" x14ac:dyDescent="0.25">
      <c r="A4" s="255" t="s">
        <v>105</v>
      </c>
      <c r="B4" s="270" t="s">
        <v>106</v>
      </c>
      <c r="C4" s="273" t="s">
        <v>107</v>
      </c>
      <c r="D4" s="274"/>
      <c r="E4" s="273" t="s">
        <v>108</v>
      </c>
      <c r="F4" s="279"/>
      <c r="G4" s="274"/>
      <c r="H4" s="161"/>
      <c r="I4" s="273" t="s">
        <v>109</v>
      </c>
      <c r="J4" s="279"/>
      <c r="K4" s="274"/>
      <c r="L4" s="257"/>
    </row>
    <row r="5" spans="1:14" ht="12.75" customHeight="1" x14ac:dyDescent="0.25">
      <c r="A5" s="256"/>
      <c r="B5" s="271"/>
      <c r="C5" s="275"/>
      <c r="D5" s="276"/>
      <c r="E5" s="275"/>
      <c r="F5" s="280"/>
      <c r="G5" s="276"/>
      <c r="H5" s="162"/>
      <c r="I5" s="275"/>
      <c r="J5" s="280"/>
      <c r="K5" s="276"/>
      <c r="L5" s="255" t="s">
        <v>110</v>
      </c>
    </row>
    <row r="6" spans="1:14" ht="12.6" customHeight="1" x14ac:dyDescent="0.25">
      <c r="A6" s="256"/>
      <c r="B6" s="271"/>
      <c r="C6" s="275"/>
      <c r="D6" s="276"/>
      <c r="E6" s="275"/>
      <c r="F6" s="280"/>
      <c r="G6" s="276"/>
      <c r="H6" s="163"/>
      <c r="I6" s="275"/>
      <c r="J6" s="280"/>
      <c r="K6" s="276"/>
      <c r="L6" s="256"/>
    </row>
    <row r="7" spans="1:14" ht="12.6" customHeight="1" x14ac:dyDescent="0.25">
      <c r="A7" s="256"/>
      <c r="B7" s="271"/>
      <c r="C7" s="275"/>
      <c r="D7" s="276"/>
      <c r="E7" s="275"/>
      <c r="F7" s="280"/>
      <c r="G7" s="276"/>
      <c r="H7" s="164"/>
      <c r="I7" s="275"/>
      <c r="J7" s="280"/>
      <c r="K7" s="276"/>
      <c r="L7" s="256"/>
    </row>
    <row r="8" spans="1:14" ht="12.6" customHeight="1" x14ac:dyDescent="0.25">
      <c r="A8" s="256"/>
      <c r="B8" s="271"/>
      <c r="C8" s="275"/>
      <c r="D8" s="276"/>
      <c r="E8" s="275"/>
      <c r="F8" s="280"/>
      <c r="G8" s="276"/>
      <c r="H8" s="165"/>
      <c r="I8" s="275"/>
      <c r="J8" s="280"/>
      <c r="K8" s="276"/>
      <c r="L8" s="256"/>
    </row>
    <row r="9" spans="1:14" ht="12.6" customHeight="1" x14ac:dyDescent="0.25">
      <c r="A9" s="256"/>
      <c r="B9" s="271"/>
      <c r="C9" s="275"/>
      <c r="D9" s="276"/>
      <c r="E9" s="275"/>
      <c r="F9" s="280"/>
      <c r="G9" s="276"/>
      <c r="H9" s="166"/>
      <c r="I9" s="275"/>
      <c r="J9" s="280"/>
      <c r="K9" s="276"/>
      <c r="L9" s="256"/>
    </row>
    <row r="10" spans="1:14" ht="12.15" customHeight="1" x14ac:dyDescent="0.25">
      <c r="A10" s="257"/>
      <c r="B10" s="272"/>
      <c r="C10" s="277"/>
      <c r="D10" s="278"/>
      <c r="E10" s="277"/>
      <c r="F10" s="281"/>
      <c r="G10" s="278"/>
      <c r="H10" s="167"/>
      <c r="I10" s="277"/>
      <c r="J10" s="281"/>
      <c r="K10" s="278"/>
      <c r="L10" s="257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0B6A-63CF-4C2C-B6C3-B80693B22CDF}">
  <dimension ref="A1:N381"/>
  <sheetViews>
    <sheetView workbookViewId="0">
      <selection activeCell="M6" sqref="M6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9.33203125" style="148" customWidth="1"/>
    <col min="12" max="12" width="40.6640625" style="148" customWidth="1"/>
    <col min="13" max="13" width="9.109375" style="158"/>
    <col min="14" max="14" width="28.88671875" style="148" customWidth="1"/>
    <col min="15" max="16384" width="9.109375" style="148"/>
  </cols>
  <sheetData>
    <row r="1" spans="1:14" ht="27.9" customHeight="1" x14ac:dyDescent="0.25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4"/>
      <c r="L1" s="255"/>
    </row>
    <row r="2" spans="1:14" ht="12.75" customHeight="1" x14ac:dyDescent="0.25">
      <c r="A2" s="159" t="s">
        <v>97</v>
      </c>
      <c r="B2" s="258" t="s">
        <v>98</v>
      </c>
      <c r="C2" s="259"/>
      <c r="D2" s="260"/>
      <c r="E2" s="159" t="s">
        <v>99</v>
      </c>
      <c r="F2" s="261"/>
      <c r="G2" s="262"/>
      <c r="H2" s="262"/>
      <c r="I2" s="262"/>
      <c r="J2" s="262"/>
      <c r="K2" s="263"/>
      <c r="L2" s="256"/>
    </row>
    <row r="3" spans="1:14" ht="12.6" customHeight="1" x14ac:dyDescent="0.25">
      <c r="A3" s="160" t="s">
        <v>100</v>
      </c>
      <c r="B3" s="159" t="s">
        <v>101</v>
      </c>
      <c r="C3" s="264" t="s">
        <v>102</v>
      </c>
      <c r="D3" s="265"/>
      <c r="E3" s="264" t="s">
        <v>103</v>
      </c>
      <c r="F3" s="266"/>
      <c r="G3" s="265"/>
      <c r="H3" s="267" t="s">
        <v>104</v>
      </c>
      <c r="I3" s="268"/>
      <c r="J3" s="268"/>
      <c r="K3" s="269"/>
      <c r="L3" s="256"/>
    </row>
    <row r="4" spans="1:14" ht="12.6" customHeight="1" x14ac:dyDescent="0.25">
      <c r="A4" s="255" t="s">
        <v>105</v>
      </c>
      <c r="B4" s="270" t="s">
        <v>106</v>
      </c>
      <c r="C4" s="273" t="s">
        <v>107</v>
      </c>
      <c r="D4" s="274"/>
      <c r="E4" s="273" t="s">
        <v>108</v>
      </c>
      <c r="F4" s="279"/>
      <c r="G4" s="274"/>
      <c r="H4" s="161"/>
      <c r="I4" s="273" t="s">
        <v>109</v>
      </c>
      <c r="J4" s="279"/>
      <c r="K4" s="274"/>
      <c r="L4" s="257"/>
    </row>
    <row r="5" spans="1:14" ht="12.75" customHeight="1" x14ac:dyDescent="0.25">
      <c r="A5" s="256"/>
      <c r="B5" s="271"/>
      <c r="C5" s="275"/>
      <c r="D5" s="276"/>
      <c r="E5" s="275"/>
      <c r="F5" s="280"/>
      <c r="G5" s="276"/>
      <c r="H5" s="162"/>
      <c r="I5" s="275"/>
      <c r="J5" s="280"/>
      <c r="K5" s="276"/>
      <c r="L5" s="255" t="s">
        <v>110</v>
      </c>
    </row>
    <row r="6" spans="1:14" ht="12.6" customHeight="1" x14ac:dyDescent="0.25">
      <c r="A6" s="256"/>
      <c r="B6" s="271"/>
      <c r="C6" s="275"/>
      <c r="D6" s="276"/>
      <c r="E6" s="275"/>
      <c r="F6" s="280"/>
      <c r="G6" s="276"/>
      <c r="H6" s="163"/>
      <c r="I6" s="275"/>
      <c r="J6" s="280"/>
      <c r="K6" s="276"/>
      <c r="L6" s="256"/>
    </row>
    <row r="7" spans="1:14" ht="12.6" customHeight="1" x14ac:dyDescent="0.25">
      <c r="A7" s="256"/>
      <c r="B7" s="271"/>
      <c r="C7" s="275"/>
      <c r="D7" s="276"/>
      <c r="E7" s="275"/>
      <c r="F7" s="280"/>
      <c r="G7" s="276"/>
      <c r="H7" s="164"/>
      <c r="I7" s="275"/>
      <c r="J7" s="280"/>
      <c r="K7" s="276"/>
      <c r="L7" s="256"/>
    </row>
    <row r="8" spans="1:14" ht="12.6" customHeight="1" x14ac:dyDescent="0.25">
      <c r="A8" s="256"/>
      <c r="B8" s="271"/>
      <c r="C8" s="275"/>
      <c r="D8" s="276"/>
      <c r="E8" s="275"/>
      <c r="F8" s="280"/>
      <c r="G8" s="276"/>
      <c r="H8" s="165"/>
      <c r="I8" s="275"/>
      <c r="J8" s="280"/>
      <c r="K8" s="276"/>
      <c r="L8" s="256"/>
    </row>
    <row r="9" spans="1:14" ht="12.6" customHeight="1" x14ac:dyDescent="0.25">
      <c r="A9" s="256"/>
      <c r="B9" s="271"/>
      <c r="C9" s="275"/>
      <c r="D9" s="276"/>
      <c r="E9" s="275"/>
      <c r="F9" s="280"/>
      <c r="G9" s="276"/>
      <c r="H9" s="166"/>
      <c r="I9" s="275"/>
      <c r="J9" s="280"/>
      <c r="K9" s="276"/>
      <c r="L9" s="256"/>
    </row>
    <row r="10" spans="1:14" ht="12.15" customHeight="1" x14ac:dyDescent="0.25">
      <c r="A10" s="257"/>
      <c r="B10" s="272"/>
      <c r="C10" s="277"/>
      <c r="D10" s="278"/>
      <c r="E10" s="277"/>
      <c r="F10" s="281"/>
      <c r="G10" s="278"/>
      <c r="H10" s="167"/>
      <c r="I10" s="277"/>
      <c r="J10" s="281"/>
      <c r="K10" s="278"/>
      <c r="L10" s="257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282">
        <v>501.95</v>
      </c>
      <c r="N12" s="283" t="s">
        <v>757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282">
        <v>501.95</v>
      </c>
      <c r="N13" s="283" t="s">
        <v>757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282">
        <v>478.6</v>
      </c>
      <c r="N14" s="283" t="s">
        <v>757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282">
        <v>507.71</v>
      </c>
      <c r="N15" s="283" t="s">
        <v>757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282">
        <v>181.52</v>
      </c>
      <c r="N16" s="283" t="s">
        <v>758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282">
        <v>181.52</v>
      </c>
      <c r="N17" s="283" t="s">
        <v>758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282">
        <v>181.52</v>
      </c>
      <c r="N18" s="283" t="s">
        <v>758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282">
        <v>257.22000000000003</v>
      </c>
      <c r="N19" s="283" t="s">
        <v>758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282">
        <v>199.93</v>
      </c>
      <c r="N20" s="283" t="s">
        <v>758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282">
        <v>199.93</v>
      </c>
      <c r="N21" s="283" t="s">
        <v>758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282">
        <v>245.72</v>
      </c>
      <c r="N22" s="283" t="s">
        <v>758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282">
        <v>267.10000000000002</v>
      </c>
      <c r="N23" s="283" t="s">
        <v>758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282">
        <v>245.72</v>
      </c>
      <c r="N24" s="283" t="s">
        <v>758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282">
        <v>267.10000000000002</v>
      </c>
      <c r="N25" s="283" t="s">
        <v>758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282">
        <v>244.68</v>
      </c>
      <c r="N26" s="283" t="s">
        <v>758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282">
        <v>267.10000000000002</v>
      </c>
      <c r="N27" s="283" t="s">
        <v>758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282">
        <v>267.10000000000002</v>
      </c>
      <c r="N28" s="283" t="s">
        <v>758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282">
        <v>181.76</v>
      </c>
      <c r="N29" s="283" t="s">
        <v>758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282">
        <v>199.93</v>
      </c>
      <c r="N30" s="283" t="s">
        <v>758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282">
        <v>267.10000000000002</v>
      </c>
      <c r="N32" s="283" t="s">
        <v>758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282">
        <v>267.10000000000002</v>
      </c>
      <c r="N33" s="283" t="s">
        <v>758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282">
        <v>245.72</v>
      </c>
      <c r="N34" s="283" t="s">
        <v>758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282">
        <v>267.10000000000002</v>
      </c>
      <c r="N35" s="283" t="s">
        <v>758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282">
        <v>267.10000000000002</v>
      </c>
      <c r="N36" s="283" t="s">
        <v>758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282">
        <v>245.72</v>
      </c>
      <c r="N37" s="283" t="s">
        <v>758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282">
        <v>267.10000000000002</v>
      </c>
      <c r="N38" s="283" t="s">
        <v>758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282">
        <v>243.64</v>
      </c>
      <c r="N39" s="283" t="s">
        <v>758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282">
        <v>501.95</v>
      </c>
      <c r="N40" s="283" t="s">
        <v>757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282">
        <v>550.41</v>
      </c>
      <c r="N41" s="283" t="s">
        <v>757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282">
        <v>504.35</v>
      </c>
      <c r="N42" s="283" t="s">
        <v>757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282">
        <v>467.9</v>
      </c>
      <c r="N43" s="283" t="s">
        <v>757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282">
        <v>497.15</v>
      </c>
      <c r="N44" s="283" t="s">
        <v>757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282">
        <v>501.95</v>
      </c>
      <c r="N45" s="283" t="s">
        <v>757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282">
        <v>497.15</v>
      </c>
      <c r="N46" s="283" t="s">
        <v>757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282">
        <v>463.1</v>
      </c>
      <c r="N47" s="283" t="s">
        <v>757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282">
        <v>458.79</v>
      </c>
      <c r="N48" s="283" t="s">
        <v>757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282">
        <v>458.79</v>
      </c>
      <c r="N49" s="283" t="s">
        <v>757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282">
        <v>463.1</v>
      </c>
      <c r="N61" s="283" t="s">
        <v>757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282">
        <v>465.02</v>
      </c>
      <c r="N62" s="283" t="s">
        <v>757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282">
        <v>458.79</v>
      </c>
      <c r="N63" s="283" t="s">
        <v>757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282">
        <v>458.79</v>
      </c>
      <c r="N64" s="283" t="s">
        <v>757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282">
        <v>542.74</v>
      </c>
      <c r="N78" s="283" t="s">
        <v>757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282">
        <v>550.41</v>
      </c>
      <c r="N79" s="283" t="s">
        <v>757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282">
        <v>504.35</v>
      </c>
      <c r="N80" s="283" t="s">
        <v>757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282">
        <v>467.9</v>
      </c>
      <c r="N81" s="283" t="s">
        <v>757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282">
        <v>465.98</v>
      </c>
      <c r="N84" s="283" t="s">
        <v>757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282">
        <v>188.3</v>
      </c>
      <c r="N85" s="284" t="s">
        <v>758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285" t="s">
        <v>759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285" t="s">
        <v>759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282">
        <v>478.6</v>
      </c>
      <c r="N91" s="283" t="s">
        <v>757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282">
        <v>472.7</v>
      </c>
      <c r="N95" s="283" t="s">
        <v>757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282">
        <v>467.9</v>
      </c>
      <c r="N96" s="283" t="s">
        <v>757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282">
        <v>467.9</v>
      </c>
      <c r="N97" s="283" t="s">
        <v>757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282">
        <v>489.72</v>
      </c>
      <c r="N100" s="283" t="s">
        <v>757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282">
        <v>202.06</v>
      </c>
      <c r="N101" s="283" t="s">
        <v>758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282">
        <v>258.14999999999998</v>
      </c>
      <c r="N102" s="283" t="s">
        <v>758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282">
        <v>245.72</v>
      </c>
      <c r="N103" s="283" t="s">
        <v>758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282">
        <v>198.79</v>
      </c>
      <c r="N104" s="283" t="s">
        <v>758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282">
        <v>497.15</v>
      </c>
      <c r="N105" s="283" t="s">
        <v>757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282">
        <v>506.75</v>
      </c>
      <c r="N108" s="283" t="s">
        <v>757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282">
        <v>188.3</v>
      </c>
      <c r="N109" s="284" t="s">
        <v>758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282">
        <v>204.07</v>
      </c>
      <c r="N114" s="283" t="s">
        <v>758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282">
        <v>243.02</v>
      </c>
      <c r="N115" s="284" t="s">
        <v>758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282">
        <v>245.72</v>
      </c>
      <c r="N116" s="283" t="s">
        <v>758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282">
        <v>181.76</v>
      </c>
      <c r="N117" s="283" t="s">
        <v>758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282">
        <v>467.9</v>
      </c>
      <c r="N119" s="283" t="s">
        <v>757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282">
        <v>467.9</v>
      </c>
      <c r="N120" s="283" t="s">
        <v>757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282">
        <v>467.9</v>
      </c>
      <c r="N123" s="283" t="s">
        <v>757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282">
        <v>463.1</v>
      </c>
      <c r="N124" s="283" t="s">
        <v>757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282">
        <v>609.07000000000005</v>
      </c>
      <c r="N162" s="283" t="s">
        <v>760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282">
        <v>209.34</v>
      </c>
      <c r="N163" s="284" t="s">
        <v>758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282">
        <v>543.91</v>
      </c>
      <c r="N164" s="283" t="s">
        <v>761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282">
        <v>573.15</v>
      </c>
      <c r="N165" s="283" t="s">
        <v>760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282">
        <v>583.63</v>
      </c>
      <c r="N166" s="283" t="s">
        <v>760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282">
        <v>188.3</v>
      </c>
      <c r="N167" s="284" t="s">
        <v>758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282">
        <v>543.91</v>
      </c>
      <c r="N169" s="283" t="s">
        <v>761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282">
        <v>487.33</v>
      </c>
      <c r="N170" s="283" t="s">
        <v>757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282">
        <v>487.33</v>
      </c>
      <c r="N171" s="283" t="s">
        <v>757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282">
        <v>543.91</v>
      </c>
      <c r="N172" s="283" t="s">
        <v>761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282">
        <v>573.15</v>
      </c>
      <c r="N175" s="283" t="s">
        <v>760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282">
        <v>188.3</v>
      </c>
      <c r="N176" s="284" t="s">
        <v>758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282">
        <v>209.34</v>
      </c>
      <c r="N177" s="284" t="s">
        <v>758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282">
        <v>573.15</v>
      </c>
      <c r="N178" s="283" t="s">
        <v>760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282">
        <v>609.07000000000005</v>
      </c>
      <c r="N205" s="283" t="s">
        <v>760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282">
        <v>209.34</v>
      </c>
      <c r="N206" s="284" t="s">
        <v>758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282">
        <v>543.91</v>
      </c>
      <c r="N207" s="283" t="s">
        <v>761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282">
        <v>573.15</v>
      </c>
      <c r="N208" s="283" t="s">
        <v>760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282">
        <v>583.63</v>
      </c>
      <c r="N209" s="283" t="s">
        <v>760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282">
        <v>188.3</v>
      </c>
      <c r="N210" s="284" t="s">
        <v>758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282">
        <v>543.91</v>
      </c>
      <c r="N212" s="283" t="s">
        <v>761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282">
        <v>487.33</v>
      </c>
      <c r="N213" s="283" t="s">
        <v>757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282">
        <v>487.33</v>
      </c>
      <c r="N214" s="283" t="s">
        <v>757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282">
        <v>543.91</v>
      </c>
      <c r="N215" s="283" t="s">
        <v>761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282">
        <v>573.15</v>
      </c>
      <c r="N218" s="283" t="s">
        <v>760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282">
        <v>188.3</v>
      </c>
      <c r="N219" s="284" t="s">
        <v>758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282">
        <v>209.34</v>
      </c>
      <c r="N220" s="284" t="s">
        <v>758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282">
        <v>573.15</v>
      </c>
      <c r="N221" s="283" t="s">
        <v>760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282">
        <v>609.07000000000005</v>
      </c>
      <c r="N248" s="283" t="s">
        <v>760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282">
        <v>209.34</v>
      </c>
      <c r="N249" s="284" t="s">
        <v>758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282">
        <v>543.91</v>
      </c>
      <c r="N250" s="283" t="s">
        <v>761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282">
        <v>573.15</v>
      </c>
      <c r="N251" s="283" t="s">
        <v>760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282">
        <v>583.63</v>
      </c>
      <c r="N252" s="283" t="s">
        <v>760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282">
        <v>188.3</v>
      </c>
      <c r="N253" s="284" t="s">
        <v>758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282">
        <v>543.91</v>
      </c>
      <c r="N255" s="283" t="s">
        <v>761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282">
        <v>487.33</v>
      </c>
      <c r="N256" s="283" t="s">
        <v>757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282">
        <v>487.33</v>
      </c>
      <c r="N257" s="283" t="s">
        <v>757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282">
        <v>543.91</v>
      </c>
      <c r="N258" s="283" t="s">
        <v>761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282">
        <v>573.15</v>
      </c>
      <c r="N261" s="283" t="s">
        <v>760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282">
        <v>188.3</v>
      </c>
      <c r="N262" s="284" t="s">
        <v>758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282">
        <v>209.34</v>
      </c>
      <c r="N263" s="284" t="s">
        <v>758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282">
        <v>573.15</v>
      </c>
      <c r="N264" s="283" t="s">
        <v>760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282">
        <v>609.07000000000005</v>
      </c>
      <c r="N291" s="283" t="s">
        <v>760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282">
        <v>209.34</v>
      </c>
      <c r="N292" s="284" t="s">
        <v>758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282">
        <v>543.91</v>
      </c>
      <c r="N293" s="283" t="s">
        <v>761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282">
        <v>573.15</v>
      </c>
      <c r="N294" s="283" t="s">
        <v>760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282">
        <v>583.63</v>
      </c>
      <c r="N295" s="283" t="s">
        <v>760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282">
        <v>188.3</v>
      </c>
      <c r="N296" s="284" t="s">
        <v>758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282">
        <v>543.91</v>
      </c>
      <c r="N298" s="283" t="s">
        <v>761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282">
        <v>487.33</v>
      </c>
      <c r="N299" s="283" t="s">
        <v>757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282">
        <v>487.33</v>
      </c>
      <c r="N300" s="283" t="s">
        <v>757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282">
        <v>543.91</v>
      </c>
      <c r="N301" s="283" t="s">
        <v>761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282">
        <v>573.15</v>
      </c>
      <c r="N304" s="283" t="s">
        <v>760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282">
        <v>188.3</v>
      </c>
      <c r="N305" s="284" t="s">
        <v>758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282">
        <v>209.34</v>
      </c>
      <c r="N306" s="284" t="s">
        <v>758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282">
        <v>573.15</v>
      </c>
      <c r="N307" s="283" t="s">
        <v>760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282">
        <v>609.07000000000005</v>
      </c>
      <c r="N336" s="283" t="s">
        <v>760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282">
        <v>209.34</v>
      </c>
      <c r="N337" s="284" t="s">
        <v>758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282">
        <v>543.91</v>
      </c>
      <c r="N338" s="283" t="s">
        <v>761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282">
        <v>573.15</v>
      </c>
      <c r="N339" s="283" t="s">
        <v>760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282">
        <v>583.63</v>
      </c>
      <c r="N340" s="283" t="s">
        <v>760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282">
        <v>188.3</v>
      </c>
      <c r="N341" s="284" t="s">
        <v>758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282">
        <v>543.91</v>
      </c>
      <c r="N343" s="283" t="s">
        <v>761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282">
        <v>487.33</v>
      </c>
      <c r="N344" s="283" t="s">
        <v>757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282">
        <v>487.33</v>
      </c>
      <c r="N345" s="283" t="s">
        <v>757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282">
        <v>543.91</v>
      </c>
      <c r="N346" s="283" t="s">
        <v>761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282">
        <v>573.15</v>
      </c>
      <c r="N349" s="283" t="s">
        <v>760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282">
        <v>188.3</v>
      </c>
      <c r="N350" s="284" t="s">
        <v>758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282">
        <v>209.34</v>
      </c>
      <c r="N351" s="284" t="s">
        <v>758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282">
        <v>573.15</v>
      </c>
      <c r="N352" s="283" t="s">
        <v>760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56779.26</v>
      </c>
    </row>
    <row r="381" spans="1:14" x14ac:dyDescent="0.25">
      <c r="D381" s="214" t="s">
        <v>747</v>
      </c>
    </row>
  </sheetData>
  <mergeCells count="13">
    <mergeCell ref="E4:G10"/>
    <mergeCell ref="I4:K10"/>
    <mergeCell ref="L5:L10"/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</mergeCells>
  <hyperlinks>
    <hyperlink ref="L5" r:id="rId1" display="http://www.buckleygrayyeoman.com/" xr:uid="{2688622F-FA80-433E-BD7B-0D695D32C9B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Door Comparison</vt:lpstr>
      <vt:lpstr>Door Labour</vt:lpstr>
      <vt:lpstr>Ironmongery</vt:lpstr>
      <vt:lpstr>Door Materials</vt:lpstr>
      <vt:lpstr>Door Summary</vt:lpstr>
      <vt:lpstr>JMS</vt:lpstr>
      <vt:lpstr>JMS 32mm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2019-12-10T07:11:28Z</dcterms:modified>
</cp:coreProperties>
</file>