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Moorfields\Addendum 6\"/>
    </mc:Choice>
  </mc:AlternateContent>
  <xr:revisionPtr revIDLastSave="0" documentId="13_ncr:1_{16B3173F-96A4-4E5E-BFEC-806FF8784E9F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Door Comparison" sheetId="6" r:id="rId1"/>
  </sheets>
  <externalReferences>
    <externalReference r:id="rId2"/>
  </externalReferences>
  <definedNames>
    <definedName name="_xlnm._FilterDatabase" localSheetId="0" hidden="1">'Door Comparison'!$A$8:$F$132</definedName>
    <definedName name="_Val48">[1]Validation!$C$879:$C$880</definedName>
    <definedName name="_Val7">[1]Validation!$C$46:$C$54</definedName>
    <definedName name="_xlnm.Print_Titles" localSheetId="0">'Door Comparison'!$1:$7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6" l="1"/>
  <c r="E129" i="6" l="1"/>
  <c r="E128" i="6"/>
  <c r="E126" i="6"/>
  <c r="E125" i="6"/>
  <c r="E123" i="6"/>
  <c r="E122" i="6"/>
  <c r="E120" i="6"/>
  <c r="E119" i="6"/>
  <c r="E117" i="6"/>
  <c r="E116" i="6"/>
  <c r="E114" i="6"/>
  <c r="E113" i="6"/>
  <c r="E111" i="6"/>
  <c r="E110" i="6"/>
  <c r="E108" i="6"/>
  <c r="E107" i="6"/>
  <c r="E105" i="6"/>
  <c r="E104" i="6"/>
  <c r="E101" i="6"/>
  <c r="E100" i="6"/>
  <c r="E97" i="6"/>
  <c r="E95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0" i="6"/>
  <c r="E69" i="6"/>
  <c r="E68" i="6"/>
  <c r="E67" i="6"/>
  <c r="E66" i="6"/>
  <c r="E65" i="6"/>
  <c r="E64" i="6"/>
  <c r="E63" i="6"/>
  <c r="E62" i="6"/>
  <c r="E60" i="6"/>
  <c r="E59" i="6"/>
  <c r="E58" i="6"/>
  <c r="E57" i="6"/>
  <c r="E56" i="6"/>
  <c r="E55" i="6"/>
  <c r="E54" i="6"/>
  <c r="E53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32" i="6" l="1"/>
  <c r="D132" i="6"/>
  <c r="D137" i="6" s="1"/>
  <c r="C132" i="6" l="1"/>
  <c r="C137" i="6" s="1"/>
</calcChain>
</file>

<file path=xl/sharedStrings.xml><?xml version="1.0" encoding="utf-8"?>
<sst xmlns="http://schemas.openxmlformats.org/spreadsheetml/2006/main" count="136" uniqueCount="133">
  <si>
    <t>Door</t>
  </si>
  <si>
    <t>DOOR COMPARISON</t>
  </si>
  <si>
    <t>Ref</t>
  </si>
  <si>
    <t>Level 00</t>
  </si>
  <si>
    <t>D00.00.03A</t>
  </si>
  <si>
    <t>D00.00.05A</t>
  </si>
  <si>
    <t>D00.00.07A</t>
  </si>
  <si>
    <t>D00.00.08A</t>
  </si>
  <si>
    <t>D00.00.10A</t>
  </si>
  <si>
    <t>D00.00.15A</t>
  </si>
  <si>
    <t>D00.00.23A</t>
  </si>
  <si>
    <t>D00.00.24A</t>
  </si>
  <si>
    <t>D00.00.25A</t>
  </si>
  <si>
    <t>D00.00.26A</t>
  </si>
  <si>
    <t>D00.00.26B</t>
  </si>
  <si>
    <t>D00.00.28A</t>
  </si>
  <si>
    <t>D00.00.29A</t>
  </si>
  <si>
    <t>D00.00.34A</t>
  </si>
  <si>
    <t>D00.00.35A</t>
  </si>
  <si>
    <t>D00.00.35B</t>
  </si>
  <si>
    <t>D00.00.36A</t>
  </si>
  <si>
    <t>D00.00.37A</t>
  </si>
  <si>
    <t>D00.00.52A</t>
  </si>
  <si>
    <t>D00.00.54A</t>
  </si>
  <si>
    <t>D00.00.56A</t>
  </si>
  <si>
    <t>D00.00.73A</t>
  </si>
  <si>
    <t>D00.00.75A</t>
  </si>
  <si>
    <t>D00.00.77B</t>
  </si>
  <si>
    <t>D00.00.78B</t>
  </si>
  <si>
    <t>D00.00.82A</t>
  </si>
  <si>
    <t>D00.00.83A</t>
  </si>
  <si>
    <t>D00.00.86B</t>
  </si>
  <si>
    <t>D00.00.89A</t>
  </si>
  <si>
    <t>D00.01.05A</t>
  </si>
  <si>
    <t>D00.01.06A</t>
  </si>
  <si>
    <t>D00.01.08A</t>
  </si>
  <si>
    <t>D00.02.01A</t>
  </si>
  <si>
    <t>D00.02.04A</t>
  </si>
  <si>
    <t>D00.02.05A</t>
  </si>
  <si>
    <t>D00.03.01A</t>
  </si>
  <si>
    <t>D00.03.01B</t>
  </si>
  <si>
    <t>D00.04.01A</t>
  </si>
  <si>
    <t>D00.04.02B</t>
  </si>
  <si>
    <t>Level 00 - Circulation</t>
  </si>
  <si>
    <t>D00.00.26C</t>
  </si>
  <si>
    <t>D00.00.33B</t>
  </si>
  <si>
    <t>D00.00.51A</t>
  </si>
  <si>
    <t>D00.00.53A</t>
  </si>
  <si>
    <t>Level 00M</t>
  </si>
  <si>
    <t>D00M.00.01A</t>
  </si>
  <si>
    <t>D00M.00.02A</t>
  </si>
  <si>
    <t>D00M.00.03A</t>
  </si>
  <si>
    <t>D00M.00.05A</t>
  </si>
  <si>
    <t>D00M.00.06A</t>
  </si>
  <si>
    <t>D00M.00.07A</t>
  </si>
  <si>
    <t>D00M.00.09A</t>
  </si>
  <si>
    <t>D00M.00.10A</t>
  </si>
  <si>
    <t>D00M.00.11A</t>
  </si>
  <si>
    <t>D00M.00.14A</t>
  </si>
  <si>
    <t>D00M.00.14B</t>
  </si>
  <si>
    <t>D00M.00.15A</t>
  </si>
  <si>
    <t>D00M.00.16A</t>
  </si>
  <si>
    <t>D00M.00.50A</t>
  </si>
  <si>
    <t>D00M.00.51A</t>
  </si>
  <si>
    <t>D00M.01.07A</t>
  </si>
  <si>
    <t>D00M.01.08A</t>
  </si>
  <si>
    <t>Level 01</t>
  </si>
  <si>
    <t>Level 01 Plaza</t>
  </si>
  <si>
    <t>Level 01M West Building</t>
  </si>
  <si>
    <t>Level 02</t>
  </si>
  <si>
    <t>D02.00.16A</t>
  </si>
  <si>
    <t>D02.02.01A</t>
  </si>
  <si>
    <t>Level 02 West Building</t>
  </si>
  <si>
    <t>Level 03</t>
  </si>
  <si>
    <t>D03.02.02B</t>
  </si>
  <si>
    <t>D03.02.06B</t>
  </si>
  <si>
    <t>Level 03 West Building</t>
  </si>
  <si>
    <t>Level 04</t>
  </si>
  <si>
    <t>D04.02.02A</t>
  </si>
  <si>
    <t>D04.02.06B</t>
  </si>
  <si>
    <t>Level 05</t>
  </si>
  <si>
    <t>D05.02.02B</t>
  </si>
  <si>
    <t>D05.02.06B</t>
  </si>
  <si>
    <t>Level 06</t>
  </si>
  <si>
    <t>D06.02.02B</t>
  </si>
  <si>
    <t>D06.02.06B</t>
  </si>
  <si>
    <t>Level 07</t>
  </si>
  <si>
    <t>D07.02.02B</t>
  </si>
  <si>
    <t>D07.02.06B</t>
  </si>
  <si>
    <t>Level 08</t>
  </si>
  <si>
    <t>D08.02.02B</t>
  </si>
  <si>
    <t>D08.02.06B</t>
  </si>
  <si>
    <t>Level 09</t>
  </si>
  <si>
    <t>D09.02.02B</t>
  </si>
  <si>
    <t>D09.02.06B</t>
  </si>
  <si>
    <t>Level 10</t>
  </si>
  <si>
    <t>D10.02.03A</t>
  </si>
  <si>
    <t>D10.02.06B</t>
  </si>
  <si>
    <t>Level 11</t>
  </si>
  <si>
    <t>D11.02.02B</t>
  </si>
  <si>
    <t>D11.02.06B</t>
  </si>
  <si>
    <t>Level 12</t>
  </si>
  <si>
    <t>D12.02.02B</t>
  </si>
  <si>
    <t>D12.02.06B</t>
  </si>
  <si>
    <t>Omitted</t>
  </si>
  <si>
    <t>D00.02.01B</t>
  </si>
  <si>
    <t>D00.00.04A</t>
  </si>
  <si>
    <t>D00.00.44B</t>
  </si>
  <si>
    <t>D00.00.62A</t>
  </si>
  <si>
    <t>D00.00.73B</t>
  </si>
  <si>
    <t>D00.00.76A</t>
  </si>
  <si>
    <t>D00.00.87A</t>
  </si>
  <si>
    <t>D00.01.10A</t>
  </si>
  <si>
    <t>D00.01.12A</t>
  </si>
  <si>
    <t>D00.01.15A</t>
  </si>
  <si>
    <t>D00.00.57A</t>
  </si>
  <si>
    <t>D00.00.77C</t>
  </si>
  <si>
    <t>D00.04.03A</t>
  </si>
  <si>
    <t>D00M.00.13A</t>
  </si>
  <si>
    <t>D00M.00.50B</t>
  </si>
  <si>
    <t>D02.00.18A</t>
  </si>
  <si>
    <t>Level B01</t>
  </si>
  <si>
    <t>D01.02.12I</t>
  </si>
  <si>
    <t>D00.00.27AB</t>
  </si>
  <si>
    <t>D00.00.63CA</t>
  </si>
  <si>
    <t>SRM - 21 MOORFIELDS - ADDENDUM 6 - INTERNAL DOORS</t>
  </si>
  <si>
    <t>Allgood</t>
  </si>
  <si>
    <t>Assa Abloy</t>
  </si>
  <si>
    <t>Elite</t>
  </si>
  <si>
    <t>Saving</t>
  </si>
  <si>
    <t>Delivery</t>
  </si>
  <si>
    <t>Installation</t>
  </si>
  <si>
    <t>Supply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</si>
</sst>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7" fillId="0" borderId="0" xfId="5" applyNumberFormat="1" applyFont="1"/>
    <xf numFmtId="0" fontId="8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2" fontId="3" fillId="0" borderId="0" xfId="0" applyNumberFormat="1" applyFont="1"/>
    <xf numFmtId="2" fontId="7" fillId="0" borderId="0" xfId="4" applyNumberFormat="1" applyFont="1"/>
    <xf numFmtId="2" fontId="3" fillId="0" borderId="0" xfId="5" applyNumberFormat="1" applyFont="1"/>
    <xf numFmtId="2" fontId="6" fillId="0" borderId="0" xfId="0" applyNumberFormat="1" applyFont="1"/>
    <xf numFmtId="2" fontId="3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6" fillId="0" borderId="0" xfId="0" applyNumberFormat="1" applyFont="1"/>
    <xf numFmtId="2" fontId="3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" fontId="3" fillId="2" borderId="0" xfId="0" applyNumberFormat="1" applyFont="1" applyFill="1"/>
    <xf numFmtId="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2" xfId="0" applyNumberFormat="1" applyFont="1" applyBorder="1"/>
    <xf numFmtId="4" fontId="3" fillId="0" borderId="1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3" fillId="3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</cellXfs>
  <cellStyles count="13">
    <cellStyle name="Comma 2" xfId="1" xr:uid="{00000000-0005-0000-0000-000000000000}"/>
    <cellStyle name="Comma 4" xfId="7" xr:uid="{00000000-0005-0000-0000-000001000000}"/>
    <cellStyle name="Currency 2" xfId="2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2 3" xfId="12" xr:uid="{5DBBFA4E-03AA-49F8-811B-9A234679E19E}"/>
    <cellStyle name="Normal 3" xfId="3" xr:uid="{00000000-0005-0000-0000-000007000000}"/>
    <cellStyle name="Normal 4" xfId="10" xr:uid="{85E40D68-E7B7-4685-94BF-B471165D9534}"/>
    <cellStyle name="Normal 5" xfId="11" xr:uid="{057776DF-80BB-4CD9-B2EE-141DF8C4E6F8}"/>
    <cellStyle name="Normal 6" xfId="8" xr:uid="{00000000-0005-0000-0000-000008000000}"/>
    <cellStyle name="Normal_Door Labour" xfId="4" xr:uid="{00000000-0005-0000-0000-000009000000}"/>
    <cellStyle name="Normal_Door Materials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0"/>
  <sheetViews>
    <sheetView tabSelected="1" zoomScaleNormal="100" workbookViewId="0">
      <pane ySplit="8" topLeftCell="A113" activePane="bottomLeft" state="frozen"/>
      <selection pane="bottomLeft" activeCell="C135" sqref="C135"/>
    </sheetView>
  </sheetViews>
  <sheetFormatPr defaultColWidth="9.125" defaultRowHeight="12.9" x14ac:dyDescent="0.2"/>
  <cols>
    <col min="1" max="1" width="12.5" style="12" customWidth="1"/>
    <col min="2" max="2" width="0.875" style="4" customWidth="1"/>
    <col min="3" max="3" width="12.5" style="9" bestFit="1" customWidth="1"/>
    <col min="4" max="5" width="11.75" style="3" customWidth="1"/>
    <col min="6" max="6" width="11.125" style="5" bestFit="1" customWidth="1"/>
    <col min="7" max="16384" width="9.125" style="5"/>
  </cols>
  <sheetData>
    <row r="1" spans="1:5" ht="13.6" x14ac:dyDescent="0.25">
      <c r="A1" s="13" t="s">
        <v>125</v>
      </c>
    </row>
    <row r="2" spans="1:5" ht="13.6" x14ac:dyDescent="0.25">
      <c r="A2" s="14"/>
      <c r="B2" s="6"/>
    </row>
    <row r="3" spans="1:5" s="7" customFormat="1" ht="13.6" x14ac:dyDescent="0.25">
      <c r="A3" s="1" t="s">
        <v>1</v>
      </c>
      <c r="B3" s="6"/>
      <c r="C3" s="10"/>
      <c r="D3" s="20"/>
      <c r="E3" s="20"/>
    </row>
    <row r="5" spans="1:5" s="7" customFormat="1" ht="13.6" x14ac:dyDescent="0.25">
      <c r="A5" s="16" t="s">
        <v>0</v>
      </c>
      <c r="B5" s="4"/>
      <c r="C5" s="11"/>
      <c r="D5" s="20"/>
      <c r="E5" s="20"/>
    </row>
    <row r="6" spans="1:5" x14ac:dyDescent="0.2">
      <c r="A6" s="17" t="s">
        <v>2</v>
      </c>
      <c r="B6" s="2"/>
      <c r="C6" s="26" t="s">
        <v>127</v>
      </c>
      <c r="D6" s="26" t="s">
        <v>127</v>
      </c>
      <c r="E6" s="26" t="s">
        <v>129</v>
      </c>
    </row>
    <row r="7" spans="1:5" s="7" customFormat="1" ht="13.6" x14ac:dyDescent="0.25">
      <c r="A7" s="15"/>
      <c r="B7" s="8"/>
      <c r="C7" s="24" t="s">
        <v>126</v>
      </c>
      <c r="D7" s="24" t="s">
        <v>128</v>
      </c>
      <c r="E7" s="24"/>
    </row>
    <row r="8" spans="1:5" x14ac:dyDescent="0.2">
      <c r="B8" s="2"/>
    </row>
    <row r="9" spans="1:5" ht="13.25" customHeight="1" x14ac:dyDescent="0.2">
      <c r="A9" s="21" t="s">
        <v>121</v>
      </c>
      <c r="B9" s="22"/>
      <c r="C9" s="23"/>
      <c r="D9" s="23"/>
      <c r="E9" s="23"/>
    </row>
    <row r="10" spans="1:5" ht="13.25" customHeight="1" x14ac:dyDescent="0.2">
      <c r="A10" s="21" t="s">
        <v>3</v>
      </c>
      <c r="B10" s="22"/>
      <c r="C10" s="23"/>
      <c r="D10" s="23"/>
      <c r="E10" s="23"/>
    </row>
    <row r="11" spans="1:5" ht="13.25" customHeight="1" x14ac:dyDescent="0.2">
      <c r="A11" s="16" t="s">
        <v>4</v>
      </c>
      <c r="B11" s="2"/>
      <c r="C11" s="18">
        <v>2074</v>
      </c>
      <c r="D11" s="3">
        <v>1652</v>
      </c>
      <c r="E11" s="3">
        <f>C11-D11</f>
        <v>422</v>
      </c>
    </row>
    <row r="12" spans="1:5" ht="13.25" customHeight="1" x14ac:dyDescent="0.2">
      <c r="A12" s="16" t="s">
        <v>106</v>
      </c>
      <c r="B12" s="2"/>
      <c r="C12" s="18">
        <v>1649</v>
      </c>
      <c r="D12" s="3">
        <v>1249</v>
      </c>
      <c r="E12" s="3">
        <f t="shared" ref="E12:E75" si="0">C12-D12</f>
        <v>400</v>
      </c>
    </row>
    <row r="13" spans="1:5" ht="13.25" customHeight="1" x14ac:dyDescent="0.2">
      <c r="A13" s="16" t="s">
        <v>5</v>
      </c>
      <c r="B13" s="2"/>
      <c r="C13" s="18">
        <v>1499</v>
      </c>
      <c r="D13" s="3">
        <v>1099</v>
      </c>
      <c r="E13" s="3">
        <f t="shared" si="0"/>
        <v>400</v>
      </c>
    </row>
    <row r="14" spans="1:5" ht="13.25" customHeight="1" x14ac:dyDescent="0.2">
      <c r="A14" s="16" t="s">
        <v>6</v>
      </c>
      <c r="B14" s="2"/>
      <c r="C14" s="18">
        <v>1499</v>
      </c>
      <c r="D14" s="3">
        <v>1099</v>
      </c>
      <c r="E14" s="3">
        <f t="shared" si="0"/>
        <v>400</v>
      </c>
    </row>
    <row r="15" spans="1:5" ht="13.25" customHeight="1" x14ac:dyDescent="0.2">
      <c r="A15" s="16" t="s">
        <v>7</v>
      </c>
      <c r="B15" s="2"/>
      <c r="C15" s="18">
        <v>1474</v>
      </c>
      <c r="D15" s="3">
        <v>1074</v>
      </c>
      <c r="E15" s="3">
        <f t="shared" si="0"/>
        <v>400</v>
      </c>
    </row>
    <row r="16" spans="1:5" ht="13.25" customHeight="1" x14ac:dyDescent="0.2">
      <c r="A16" s="16" t="s">
        <v>8</v>
      </c>
      <c r="B16" s="2"/>
      <c r="C16" s="18">
        <v>1715</v>
      </c>
      <c r="D16" s="3">
        <v>1293</v>
      </c>
      <c r="E16" s="3">
        <f t="shared" si="0"/>
        <v>422</v>
      </c>
    </row>
    <row r="17" spans="1:5" ht="13.25" customHeight="1" x14ac:dyDescent="0.2">
      <c r="A17" s="16" t="s">
        <v>9</v>
      </c>
      <c r="B17" s="2"/>
      <c r="C17" s="18">
        <v>1596</v>
      </c>
      <c r="D17" s="3">
        <v>1196</v>
      </c>
      <c r="E17" s="3">
        <f t="shared" si="0"/>
        <v>400</v>
      </c>
    </row>
    <row r="18" spans="1:5" x14ac:dyDescent="0.2">
      <c r="A18" s="16" t="s">
        <v>10</v>
      </c>
      <c r="B18" s="2"/>
      <c r="C18" s="18">
        <v>1347</v>
      </c>
      <c r="D18" s="3">
        <v>1038</v>
      </c>
      <c r="E18" s="3">
        <f t="shared" si="0"/>
        <v>309</v>
      </c>
    </row>
    <row r="19" spans="1:5" x14ac:dyDescent="0.2">
      <c r="A19" s="16" t="s">
        <v>11</v>
      </c>
      <c r="B19" s="2"/>
      <c r="C19" s="18">
        <v>1675</v>
      </c>
      <c r="D19" s="3">
        <v>1274</v>
      </c>
      <c r="E19" s="3">
        <f t="shared" si="0"/>
        <v>401</v>
      </c>
    </row>
    <row r="20" spans="1:5" x14ac:dyDescent="0.2">
      <c r="A20" s="16" t="s">
        <v>12</v>
      </c>
      <c r="B20" s="2"/>
      <c r="C20" s="18">
        <v>1680</v>
      </c>
      <c r="D20" s="3">
        <v>1280</v>
      </c>
      <c r="E20" s="3">
        <f t="shared" si="0"/>
        <v>400</v>
      </c>
    </row>
    <row r="21" spans="1:5" x14ac:dyDescent="0.2">
      <c r="A21" s="16" t="s">
        <v>13</v>
      </c>
      <c r="B21" s="2"/>
      <c r="C21" s="18">
        <v>1215</v>
      </c>
      <c r="D21" s="3">
        <v>990</v>
      </c>
      <c r="E21" s="3">
        <f t="shared" si="0"/>
        <v>225</v>
      </c>
    </row>
    <row r="22" spans="1:5" x14ac:dyDescent="0.2">
      <c r="A22" s="16" t="s">
        <v>14</v>
      </c>
      <c r="B22" s="2"/>
      <c r="C22" s="18">
        <v>1653</v>
      </c>
      <c r="D22" s="3">
        <v>1253</v>
      </c>
      <c r="E22" s="3">
        <f t="shared" si="0"/>
        <v>400</v>
      </c>
    </row>
    <row r="23" spans="1:5" x14ac:dyDescent="0.2">
      <c r="A23" s="16" t="s">
        <v>123</v>
      </c>
      <c r="B23" s="2"/>
      <c r="C23" s="18">
        <v>1215</v>
      </c>
      <c r="D23" s="3">
        <v>990</v>
      </c>
      <c r="E23" s="3">
        <f t="shared" si="0"/>
        <v>225</v>
      </c>
    </row>
    <row r="24" spans="1:5" x14ac:dyDescent="0.2">
      <c r="A24" s="16" t="s">
        <v>15</v>
      </c>
      <c r="B24" s="2"/>
      <c r="C24" s="18">
        <v>1474</v>
      </c>
      <c r="D24" s="3">
        <v>1074</v>
      </c>
      <c r="E24" s="3">
        <f t="shared" si="0"/>
        <v>400</v>
      </c>
    </row>
    <row r="25" spans="1:5" x14ac:dyDescent="0.2">
      <c r="A25" s="16" t="s">
        <v>16</v>
      </c>
      <c r="B25" s="2"/>
      <c r="C25" s="18">
        <v>1707</v>
      </c>
      <c r="D25" s="3">
        <v>1286</v>
      </c>
      <c r="E25" s="3">
        <f t="shared" si="0"/>
        <v>421</v>
      </c>
    </row>
    <row r="26" spans="1:5" x14ac:dyDescent="0.2">
      <c r="A26" s="16" t="s">
        <v>45</v>
      </c>
      <c r="B26" s="2"/>
      <c r="C26" s="18">
        <v>1075</v>
      </c>
      <c r="D26" s="3">
        <v>762</v>
      </c>
      <c r="E26" s="3">
        <f t="shared" si="0"/>
        <v>313</v>
      </c>
    </row>
    <row r="27" spans="1:5" x14ac:dyDescent="0.2">
      <c r="A27" s="16" t="s">
        <v>18</v>
      </c>
      <c r="B27" s="2"/>
      <c r="C27" s="18">
        <v>1163</v>
      </c>
      <c r="D27" s="3">
        <v>964</v>
      </c>
      <c r="E27" s="3">
        <f t="shared" si="0"/>
        <v>199</v>
      </c>
    </row>
    <row r="28" spans="1:5" x14ac:dyDescent="0.2">
      <c r="A28" s="16" t="s">
        <v>19</v>
      </c>
      <c r="B28" s="2"/>
      <c r="C28" s="18">
        <v>1163</v>
      </c>
      <c r="D28" s="3">
        <v>964</v>
      </c>
      <c r="E28" s="3">
        <f t="shared" si="0"/>
        <v>199</v>
      </c>
    </row>
    <row r="29" spans="1:5" x14ac:dyDescent="0.2">
      <c r="A29" s="16" t="s">
        <v>20</v>
      </c>
      <c r="B29" s="2"/>
      <c r="C29" s="18">
        <v>1474</v>
      </c>
      <c r="D29" s="3">
        <v>1074</v>
      </c>
      <c r="E29" s="3">
        <f t="shared" si="0"/>
        <v>400</v>
      </c>
    </row>
    <row r="30" spans="1:5" x14ac:dyDescent="0.2">
      <c r="A30" s="16" t="s">
        <v>21</v>
      </c>
      <c r="B30" s="2"/>
      <c r="C30" s="18">
        <v>1521</v>
      </c>
      <c r="D30" s="3">
        <v>1120</v>
      </c>
      <c r="E30" s="3">
        <f t="shared" si="0"/>
        <v>401</v>
      </c>
    </row>
    <row r="31" spans="1:5" x14ac:dyDescent="0.2">
      <c r="A31" s="16" t="s">
        <v>22</v>
      </c>
      <c r="B31" s="2"/>
      <c r="C31" s="18">
        <v>1084</v>
      </c>
      <c r="D31" s="3">
        <v>750</v>
      </c>
      <c r="E31" s="3">
        <f t="shared" si="0"/>
        <v>334</v>
      </c>
    </row>
    <row r="32" spans="1:5" x14ac:dyDescent="0.2">
      <c r="A32" s="16" t="s">
        <v>23</v>
      </c>
      <c r="B32" s="2"/>
      <c r="C32" s="18">
        <v>1474</v>
      </c>
      <c r="D32" s="3">
        <v>1074</v>
      </c>
      <c r="E32" s="3">
        <f t="shared" si="0"/>
        <v>400</v>
      </c>
    </row>
    <row r="33" spans="1:6" x14ac:dyDescent="0.2">
      <c r="A33" s="16" t="s">
        <v>24</v>
      </c>
      <c r="B33" s="2"/>
      <c r="C33" s="18">
        <v>1385</v>
      </c>
      <c r="D33" s="3">
        <v>1128</v>
      </c>
      <c r="E33" s="3">
        <f t="shared" si="0"/>
        <v>257</v>
      </c>
    </row>
    <row r="34" spans="1:6" x14ac:dyDescent="0.2">
      <c r="A34" s="16" t="s">
        <v>107</v>
      </c>
      <c r="B34" s="25"/>
      <c r="C34" s="18"/>
      <c r="D34" s="18"/>
      <c r="F34" s="5" t="s">
        <v>104</v>
      </c>
    </row>
    <row r="35" spans="1:6" x14ac:dyDescent="0.2">
      <c r="A35" s="16" t="s">
        <v>108</v>
      </c>
      <c r="B35" s="2"/>
      <c r="C35" s="18">
        <v>1505</v>
      </c>
      <c r="D35" s="3">
        <v>1207</v>
      </c>
      <c r="E35" s="3">
        <f t="shared" si="0"/>
        <v>298</v>
      </c>
    </row>
    <row r="36" spans="1:6" x14ac:dyDescent="0.2">
      <c r="A36" s="16" t="s">
        <v>124</v>
      </c>
      <c r="B36" s="2"/>
      <c r="C36" s="18">
        <v>1505</v>
      </c>
      <c r="D36" s="3">
        <v>1207</v>
      </c>
      <c r="E36" s="3">
        <f t="shared" si="0"/>
        <v>298</v>
      </c>
    </row>
    <row r="37" spans="1:6" x14ac:dyDescent="0.2">
      <c r="A37" s="16" t="s">
        <v>25</v>
      </c>
      <c r="B37" s="2"/>
      <c r="C37" s="18">
        <v>1338</v>
      </c>
      <c r="D37" s="3">
        <v>1139</v>
      </c>
      <c r="E37" s="3">
        <f t="shared" si="0"/>
        <v>199</v>
      </c>
    </row>
    <row r="38" spans="1:6" x14ac:dyDescent="0.2">
      <c r="A38" s="16" t="s">
        <v>109</v>
      </c>
      <c r="B38" s="2"/>
      <c r="C38" s="18">
        <v>1338</v>
      </c>
      <c r="D38" s="3">
        <v>1139</v>
      </c>
      <c r="E38" s="3">
        <f t="shared" si="0"/>
        <v>199</v>
      </c>
    </row>
    <row r="39" spans="1:6" x14ac:dyDescent="0.2">
      <c r="A39" s="16" t="s">
        <v>110</v>
      </c>
      <c r="B39" s="2"/>
      <c r="C39" s="18">
        <v>1575</v>
      </c>
      <c r="D39" s="3">
        <v>1250</v>
      </c>
      <c r="E39" s="3">
        <f t="shared" si="0"/>
        <v>325</v>
      </c>
    </row>
    <row r="40" spans="1:6" x14ac:dyDescent="0.2">
      <c r="A40" s="16" t="s">
        <v>28</v>
      </c>
      <c r="B40" s="2"/>
      <c r="C40" s="18">
        <v>1549</v>
      </c>
      <c r="D40" s="3">
        <v>1224</v>
      </c>
      <c r="E40" s="3">
        <f t="shared" si="0"/>
        <v>325</v>
      </c>
    </row>
    <row r="41" spans="1:6" x14ac:dyDescent="0.2">
      <c r="A41" s="16" t="s">
        <v>29</v>
      </c>
      <c r="B41" s="2"/>
      <c r="C41" s="18">
        <v>1927</v>
      </c>
      <c r="D41" s="3">
        <v>1602</v>
      </c>
      <c r="E41" s="3">
        <f t="shared" si="0"/>
        <v>325</v>
      </c>
    </row>
    <row r="42" spans="1:6" x14ac:dyDescent="0.2">
      <c r="A42" s="16" t="s">
        <v>30</v>
      </c>
      <c r="B42" s="2"/>
      <c r="C42" s="18">
        <v>1493</v>
      </c>
      <c r="D42" s="3">
        <v>1202</v>
      </c>
      <c r="E42" s="3">
        <f t="shared" si="0"/>
        <v>291</v>
      </c>
    </row>
    <row r="43" spans="1:6" x14ac:dyDescent="0.2">
      <c r="A43" s="16" t="s">
        <v>31</v>
      </c>
      <c r="B43" s="2"/>
      <c r="C43" s="18">
        <v>1544</v>
      </c>
      <c r="D43" s="3">
        <v>1253</v>
      </c>
      <c r="E43" s="3">
        <f t="shared" si="0"/>
        <v>291</v>
      </c>
    </row>
    <row r="44" spans="1:6" x14ac:dyDescent="0.2">
      <c r="A44" s="16" t="s">
        <v>111</v>
      </c>
      <c r="B44" s="2"/>
      <c r="C44" s="18">
        <v>950</v>
      </c>
      <c r="D44" s="3">
        <v>840</v>
      </c>
      <c r="E44" s="3">
        <f t="shared" si="0"/>
        <v>110</v>
      </c>
    </row>
    <row r="45" spans="1:6" x14ac:dyDescent="0.2">
      <c r="A45" s="16" t="s">
        <v>32</v>
      </c>
      <c r="B45" s="2"/>
      <c r="C45" s="18">
        <v>1927</v>
      </c>
      <c r="D45" s="3">
        <v>1602</v>
      </c>
      <c r="E45" s="3">
        <f t="shared" si="0"/>
        <v>325</v>
      </c>
    </row>
    <row r="46" spans="1:6" x14ac:dyDescent="0.2">
      <c r="A46" s="16" t="s">
        <v>33</v>
      </c>
      <c r="B46" s="2"/>
      <c r="C46" s="18">
        <v>1002</v>
      </c>
      <c r="D46" s="3">
        <v>726</v>
      </c>
      <c r="E46" s="3">
        <f t="shared" si="0"/>
        <v>276</v>
      </c>
    </row>
    <row r="47" spans="1:6" x14ac:dyDescent="0.2">
      <c r="A47" s="16" t="s">
        <v>34</v>
      </c>
      <c r="B47" s="2"/>
      <c r="C47" s="18">
        <v>1474</v>
      </c>
      <c r="D47" s="3">
        <v>1074</v>
      </c>
      <c r="E47" s="3">
        <f t="shared" si="0"/>
        <v>400</v>
      </c>
    </row>
    <row r="48" spans="1:6" x14ac:dyDescent="0.2">
      <c r="A48" s="16" t="s">
        <v>35</v>
      </c>
      <c r="B48" s="2"/>
      <c r="C48" s="18">
        <v>1002</v>
      </c>
      <c r="D48" s="3">
        <v>726</v>
      </c>
      <c r="E48" s="3">
        <f t="shared" si="0"/>
        <v>276</v>
      </c>
    </row>
    <row r="49" spans="1:6" x14ac:dyDescent="0.2">
      <c r="A49" s="16" t="s">
        <v>112</v>
      </c>
      <c r="B49" s="2"/>
      <c r="C49" s="18">
        <v>1649</v>
      </c>
      <c r="D49" s="3">
        <v>1249</v>
      </c>
      <c r="E49" s="3">
        <f t="shared" si="0"/>
        <v>400</v>
      </c>
    </row>
    <row r="50" spans="1:6" x14ac:dyDescent="0.2">
      <c r="A50" s="16" t="s">
        <v>113</v>
      </c>
      <c r="B50" s="2"/>
      <c r="C50" s="18">
        <v>1002</v>
      </c>
      <c r="D50" s="3">
        <v>726</v>
      </c>
      <c r="E50" s="3">
        <f t="shared" si="0"/>
        <v>276</v>
      </c>
    </row>
    <row r="51" spans="1:6" x14ac:dyDescent="0.2">
      <c r="A51" s="16" t="s">
        <v>114</v>
      </c>
      <c r="B51" s="2"/>
      <c r="C51" s="18">
        <v>1418</v>
      </c>
      <c r="D51" s="3">
        <v>1217</v>
      </c>
      <c r="E51" s="3">
        <f t="shared" si="0"/>
        <v>201</v>
      </c>
    </row>
    <row r="52" spans="1:6" x14ac:dyDescent="0.2">
      <c r="A52" s="16" t="s">
        <v>36</v>
      </c>
      <c r="B52" s="25"/>
      <c r="C52" s="18"/>
      <c r="D52" s="18"/>
      <c r="F52" s="5" t="s">
        <v>104</v>
      </c>
    </row>
    <row r="53" spans="1:6" x14ac:dyDescent="0.2">
      <c r="A53" s="16" t="s">
        <v>105</v>
      </c>
      <c r="B53" s="2"/>
      <c r="C53" s="18">
        <v>1499</v>
      </c>
      <c r="D53" s="3">
        <v>1099</v>
      </c>
      <c r="E53" s="3">
        <f t="shared" si="0"/>
        <v>400</v>
      </c>
    </row>
    <row r="54" spans="1:6" x14ac:dyDescent="0.2">
      <c r="A54" s="16" t="s">
        <v>37</v>
      </c>
      <c r="B54" s="2"/>
      <c r="C54" s="18">
        <v>1555</v>
      </c>
      <c r="D54" s="3">
        <v>1265</v>
      </c>
      <c r="E54" s="3">
        <f t="shared" si="0"/>
        <v>290</v>
      </c>
    </row>
    <row r="55" spans="1:6" x14ac:dyDescent="0.2">
      <c r="A55" s="16" t="s">
        <v>38</v>
      </c>
      <c r="B55" s="2"/>
      <c r="C55" s="18">
        <v>1075</v>
      </c>
      <c r="D55" s="3">
        <v>762</v>
      </c>
      <c r="E55" s="3">
        <f t="shared" si="0"/>
        <v>313</v>
      </c>
    </row>
    <row r="56" spans="1:6" x14ac:dyDescent="0.2">
      <c r="A56" s="16" t="s">
        <v>39</v>
      </c>
      <c r="B56" s="2"/>
      <c r="C56" s="18">
        <v>1622</v>
      </c>
      <c r="D56" s="3">
        <v>1222</v>
      </c>
      <c r="E56" s="3">
        <f t="shared" si="0"/>
        <v>400</v>
      </c>
    </row>
    <row r="57" spans="1:6" x14ac:dyDescent="0.2">
      <c r="A57" s="16" t="s">
        <v>40</v>
      </c>
      <c r="B57" s="2"/>
      <c r="C57" s="18">
        <v>1622</v>
      </c>
      <c r="D57" s="3">
        <v>1222</v>
      </c>
      <c r="E57" s="3">
        <f t="shared" si="0"/>
        <v>400</v>
      </c>
    </row>
    <row r="58" spans="1:6" x14ac:dyDescent="0.2">
      <c r="A58" s="16" t="s">
        <v>41</v>
      </c>
      <c r="B58" s="2"/>
      <c r="C58" s="18">
        <v>1465</v>
      </c>
      <c r="D58" s="3">
        <v>1065</v>
      </c>
      <c r="E58" s="3">
        <f t="shared" si="0"/>
        <v>400</v>
      </c>
    </row>
    <row r="59" spans="1:6" x14ac:dyDescent="0.2">
      <c r="A59" s="16" t="s">
        <v>42</v>
      </c>
      <c r="B59" s="2"/>
      <c r="C59" s="18">
        <v>1045</v>
      </c>
      <c r="D59" s="3">
        <v>935</v>
      </c>
      <c r="E59" s="3">
        <f t="shared" si="0"/>
        <v>110</v>
      </c>
    </row>
    <row r="60" spans="1:6" x14ac:dyDescent="0.2">
      <c r="A60" s="16" t="s">
        <v>122</v>
      </c>
      <c r="B60" s="2"/>
      <c r="C60" s="18">
        <v>1499</v>
      </c>
      <c r="D60" s="3">
        <v>1099</v>
      </c>
      <c r="E60" s="3">
        <f t="shared" si="0"/>
        <v>400</v>
      </c>
    </row>
    <row r="61" spans="1:6" x14ac:dyDescent="0.2">
      <c r="A61" s="21" t="s">
        <v>43</v>
      </c>
      <c r="B61" s="22"/>
      <c r="C61" s="23"/>
      <c r="D61" s="23"/>
    </row>
    <row r="62" spans="1:6" x14ac:dyDescent="0.2">
      <c r="A62" s="16" t="s">
        <v>44</v>
      </c>
      <c r="B62" s="2"/>
      <c r="C62" s="18">
        <v>1499</v>
      </c>
      <c r="D62" s="3">
        <v>1099</v>
      </c>
      <c r="E62" s="3">
        <f t="shared" si="0"/>
        <v>400</v>
      </c>
    </row>
    <row r="63" spans="1:6" x14ac:dyDescent="0.2">
      <c r="A63" s="16" t="s">
        <v>17</v>
      </c>
      <c r="B63" s="2"/>
      <c r="C63" s="18">
        <v>1653</v>
      </c>
      <c r="D63" s="3">
        <v>1253</v>
      </c>
      <c r="E63" s="3">
        <f t="shared" si="0"/>
        <v>400</v>
      </c>
    </row>
    <row r="64" spans="1:6" x14ac:dyDescent="0.2">
      <c r="A64" s="16" t="s">
        <v>46</v>
      </c>
      <c r="B64" s="2"/>
      <c r="C64" s="18">
        <v>1521</v>
      </c>
      <c r="D64" s="3">
        <v>1120</v>
      </c>
      <c r="E64" s="3">
        <f t="shared" si="0"/>
        <v>401</v>
      </c>
    </row>
    <row r="65" spans="1:5" x14ac:dyDescent="0.2">
      <c r="A65" s="16" t="s">
        <v>47</v>
      </c>
      <c r="B65" s="2"/>
      <c r="C65" s="18">
        <v>1474</v>
      </c>
      <c r="D65" s="3">
        <v>1074</v>
      </c>
      <c r="E65" s="3">
        <f t="shared" si="0"/>
        <v>400</v>
      </c>
    </row>
    <row r="66" spans="1:5" x14ac:dyDescent="0.2">
      <c r="A66" s="16" t="s">
        <v>115</v>
      </c>
      <c r="B66" s="2"/>
      <c r="C66" s="18">
        <v>1470</v>
      </c>
      <c r="D66" s="3">
        <v>1069</v>
      </c>
      <c r="E66" s="3">
        <f t="shared" si="0"/>
        <v>401</v>
      </c>
    </row>
    <row r="67" spans="1:5" x14ac:dyDescent="0.2">
      <c r="A67" s="16" t="s">
        <v>26</v>
      </c>
      <c r="B67" s="2"/>
      <c r="C67" s="18">
        <v>1927</v>
      </c>
      <c r="D67" s="3">
        <v>1602</v>
      </c>
      <c r="E67" s="3">
        <f t="shared" si="0"/>
        <v>325</v>
      </c>
    </row>
    <row r="68" spans="1:5" x14ac:dyDescent="0.2">
      <c r="A68" s="16" t="s">
        <v>27</v>
      </c>
      <c r="B68" s="2"/>
      <c r="C68" s="18">
        <v>1700</v>
      </c>
      <c r="D68" s="3">
        <v>1300</v>
      </c>
      <c r="E68" s="3">
        <f t="shared" si="0"/>
        <v>400</v>
      </c>
    </row>
    <row r="69" spans="1:5" x14ac:dyDescent="0.2">
      <c r="A69" s="16" t="s">
        <v>116</v>
      </c>
      <c r="B69" s="2"/>
      <c r="C69" s="18">
        <v>1084</v>
      </c>
      <c r="D69" s="3">
        <v>750</v>
      </c>
      <c r="E69" s="3">
        <f t="shared" si="0"/>
        <v>334</v>
      </c>
    </row>
    <row r="70" spans="1:5" x14ac:dyDescent="0.2">
      <c r="A70" s="16" t="s">
        <v>117</v>
      </c>
      <c r="B70" s="2"/>
      <c r="C70" s="18">
        <v>1394</v>
      </c>
      <c r="D70" s="3">
        <v>1194</v>
      </c>
      <c r="E70" s="3">
        <f t="shared" si="0"/>
        <v>200</v>
      </c>
    </row>
    <row r="71" spans="1:5" x14ac:dyDescent="0.2">
      <c r="A71" s="21" t="s">
        <v>48</v>
      </c>
      <c r="B71" s="22"/>
      <c r="C71" s="23"/>
      <c r="D71" s="23"/>
    </row>
    <row r="72" spans="1:5" x14ac:dyDescent="0.2">
      <c r="A72" s="16" t="s">
        <v>49</v>
      </c>
      <c r="B72" s="2"/>
      <c r="C72" s="18">
        <v>1553</v>
      </c>
      <c r="D72" s="3">
        <v>1244</v>
      </c>
      <c r="E72" s="3">
        <f t="shared" si="0"/>
        <v>309</v>
      </c>
    </row>
    <row r="73" spans="1:5" x14ac:dyDescent="0.2">
      <c r="A73" s="16" t="s">
        <v>50</v>
      </c>
      <c r="B73" s="2"/>
      <c r="C73" s="18">
        <v>1083</v>
      </c>
      <c r="D73" s="3">
        <v>749</v>
      </c>
      <c r="E73" s="3">
        <f t="shared" si="0"/>
        <v>334</v>
      </c>
    </row>
    <row r="74" spans="1:5" x14ac:dyDescent="0.2">
      <c r="A74" s="16" t="s">
        <v>51</v>
      </c>
      <c r="B74" s="2"/>
      <c r="C74" s="18">
        <v>1002</v>
      </c>
      <c r="D74" s="3">
        <v>726</v>
      </c>
      <c r="E74" s="3">
        <f t="shared" si="0"/>
        <v>276</v>
      </c>
    </row>
    <row r="75" spans="1:5" x14ac:dyDescent="0.2">
      <c r="A75" s="16" t="s">
        <v>52</v>
      </c>
      <c r="B75" s="2"/>
      <c r="C75" s="18">
        <v>940</v>
      </c>
      <c r="D75" s="3">
        <v>708</v>
      </c>
      <c r="E75" s="3">
        <f t="shared" si="0"/>
        <v>232</v>
      </c>
    </row>
    <row r="76" spans="1:5" x14ac:dyDescent="0.2">
      <c r="A76" s="16" t="s">
        <v>53</v>
      </c>
      <c r="B76" s="2"/>
      <c r="C76" s="18">
        <v>1470</v>
      </c>
      <c r="D76" s="3">
        <v>1069</v>
      </c>
      <c r="E76" s="3">
        <f t="shared" ref="E76:E129" si="1">C76-D76</f>
        <v>401</v>
      </c>
    </row>
    <row r="77" spans="1:5" x14ac:dyDescent="0.2">
      <c r="A77" s="16" t="s">
        <v>54</v>
      </c>
      <c r="B77" s="2"/>
      <c r="C77" s="18">
        <v>1347</v>
      </c>
      <c r="D77" s="3">
        <v>1038</v>
      </c>
      <c r="E77" s="3">
        <f t="shared" si="1"/>
        <v>309</v>
      </c>
    </row>
    <row r="78" spans="1:5" x14ac:dyDescent="0.2">
      <c r="A78" s="16" t="s">
        <v>55</v>
      </c>
      <c r="B78" s="2"/>
      <c r="C78" s="18">
        <v>1474</v>
      </c>
      <c r="D78" s="3">
        <v>1074</v>
      </c>
      <c r="E78" s="3">
        <f t="shared" si="1"/>
        <v>400</v>
      </c>
    </row>
    <row r="79" spans="1:5" x14ac:dyDescent="0.2">
      <c r="A79" s="16" t="s">
        <v>56</v>
      </c>
      <c r="B79" s="2"/>
      <c r="C79" s="18">
        <v>1083</v>
      </c>
      <c r="D79" s="3">
        <v>749</v>
      </c>
      <c r="E79" s="3">
        <f t="shared" si="1"/>
        <v>334</v>
      </c>
    </row>
    <row r="80" spans="1:5" x14ac:dyDescent="0.2">
      <c r="A80" s="16" t="s">
        <v>57</v>
      </c>
      <c r="B80" s="2"/>
      <c r="C80" s="18">
        <v>1347</v>
      </c>
      <c r="D80" s="3">
        <v>1038</v>
      </c>
      <c r="E80" s="3">
        <f t="shared" si="1"/>
        <v>309</v>
      </c>
    </row>
    <row r="81" spans="1:6" x14ac:dyDescent="0.2">
      <c r="A81" s="16" t="s">
        <v>118</v>
      </c>
      <c r="B81" s="2"/>
      <c r="C81" s="18">
        <v>1075</v>
      </c>
      <c r="D81" s="3">
        <v>762</v>
      </c>
      <c r="E81" s="3">
        <f t="shared" si="1"/>
        <v>313</v>
      </c>
    </row>
    <row r="82" spans="1:6" x14ac:dyDescent="0.2">
      <c r="A82" s="16" t="s">
        <v>58</v>
      </c>
      <c r="B82" s="2"/>
      <c r="C82" s="18">
        <v>1470</v>
      </c>
      <c r="D82" s="3">
        <v>1069</v>
      </c>
      <c r="E82" s="3">
        <f t="shared" si="1"/>
        <v>401</v>
      </c>
    </row>
    <row r="83" spans="1:6" x14ac:dyDescent="0.2">
      <c r="A83" s="16" t="s">
        <v>59</v>
      </c>
      <c r="B83" s="2"/>
      <c r="C83" s="18">
        <v>745</v>
      </c>
      <c r="D83" s="3">
        <v>642</v>
      </c>
      <c r="E83" s="3">
        <f t="shared" si="1"/>
        <v>103</v>
      </c>
    </row>
    <row r="84" spans="1:6" x14ac:dyDescent="0.2">
      <c r="A84" s="16" t="s">
        <v>60</v>
      </c>
      <c r="B84" s="2"/>
      <c r="C84" s="18">
        <v>1002</v>
      </c>
      <c r="D84" s="3">
        <v>726</v>
      </c>
      <c r="E84" s="3">
        <f t="shared" si="1"/>
        <v>276</v>
      </c>
    </row>
    <row r="85" spans="1:6" x14ac:dyDescent="0.2">
      <c r="A85" s="16" t="s">
        <v>61</v>
      </c>
      <c r="B85" s="2"/>
      <c r="C85" s="18">
        <v>1084</v>
      </c>
      <c r="D85" s="3">
        <v>750</v>
      </c>
      <c r="E85" s="3">
        <f t="shared" si="1"/>
        <v>334</v>
      </c>
    </row>
    <row r="86" spans="1:6" x14ac:dyDescent="0.2">
      <c r="A86" s="16" t="s">
        <v>62</v>
      </c>
      <c r="B86" s="2"/>
      <c r="C86" s="18">
        <v>1367</v>
      </c>
      <c r="D86" s="3">
        <v>1166</v>
      </c>
      <c r="E86" s="3">
        <f t="shared" si="1"/>
        <v>201</v>
      </c>
    </row>
    <row r="87" spans="1:6" x14ac:dyDescent="0.2">
      <c r="A87" s="16" t="s">
        <v>119</v>
      </c>
      <c r="B87" s="2"/>
      <c r="C87" s="18">
        <v>1493</v>
      </c>
      <c r="D87" s="3">
        <v>1202</v>
      </c>
      <c r="E87" s="3">
        <f t="shared" si="1"/>
        <v>291</v>
      </c>
    </row>
    <row r="88" spans="1:6" x14ac:dyDescent="0.2">
      <c r="A88" s="16" t="s">
        <v>63</v>
      </c>
      <c r="B88" s="2"/>
      <c r="C88" s="18">
        <v>1493</v>
      </c>
      <c r="D88" s="3">
        <v>1202</v>
      </c>
      <c r="E88" s="3">
        <f t="shared" si="1"/>
        <v>291</v>
      </c>
    </row>
    <row r="89" spans="1:6" x14ac:dyDescent="0.2">
      <c r="A89" s="16" t="s">
        <v>64</v>
      </c>
      <c r="B89" s="2"/>
      <c r="C89" s="18">
        <v>2297</v>
      </c>
      <c r="D89" s="3">
        <v>1733</v>
      </c>
      <c r="E89" s="3">
        <f t="shared" si="1"/>
        <v>564</v>
      </c>
    </row>
    <row r="90" spans="1:6" x14ac:dyDescent="0.2">
      <c r="A90" s="16" t="s">
        <v>65</v>
      </c>
      <c r="B90" s="2"/>
      <c r="C90" s="18">
        <v>1367</v>
      </c>
      <c r="D90" s="3">
        <v>1166</v>
      </c>
      <c r="E90" s="3">
        <f t="shared" si="1"/>
        <v>201</v>
      </c>
    </row>
    <row r="91" spans="1:6" x14ac:dyDescent="0.2">
      <c r="A91" s="21" t="s">
        <v>66</v>
      </c>
      <c r="B91" s="22"/>
      <c r="C91" s="23"/>
      <c r="D91" s="23"/>
    </row>
    <row r="92" spans="1:6" x14ac:dyDescent="0.2">
      <c r="A92" s="21" t="s">
        <v>67</v>
      </c>
      <c r="B92" s="22"/>
      <c r="C92" s="23"/>
      <c r="D92" s="23"/>
    </row>
    <row r="93" spans="1:6" x14ac:dyDescent="0.2">
      <c r="A93" s="21" t="s">
        <v>68</v>
      </c>
      <c r="B93" s="22"/>
      <c r="C93" s="23"/>
      <c r="D93" s="23"/>
    </row>
    <row r="94" spans="1:6" x14ac:dyDescent="0.2">
      <c r="A94" s="21" t="s">
        <v>69</v>
      </c>
      <c r="B94" s="22"/>
      <c r="C94" s="23"/>
      <c r="D94" s="23"/>
    </row>
    <row r="95" spans="1:6" x14ac:dyDescent="0.2">
      <c r="A95" s="16" t="s">
        <v>70</v>
      </c>
      <c r="B95" s="2"/>
      <c r="C95" s="18">
        <v>1847</v>
      </c>
      <c r="D95" s="3">
        <v>1324</v>
      </c>
      <c r="E95" s="3">
        <f t="shared" si="1"/>
        <v>523</v>
      </c>
    </row>
    <row r="96" spans="1:6" x14ac:dyDescent="0.2">
      <c r="A96" s="16" t="s">
        <v>120</v>
      </c>
      <c r="B96" s="25"/>
      <c r="C96" s="18"/>
      <c r="D96" s="18"/>
      <c r="F96" s="5" t="s">
        <v>104</v>
      </c>
    </row>
    <row r="97" spans="1:5" x14ac:dyDescent="0.2">
      <c r="A97" s="16" t="s">
        <v>71</v>
      </c>
      <c r="B97" s="2"/>
      <c r="C97" s="18">
        <v>2079</v>
      </c>
      <c r="D97" s="3">
        <v>1546</v>
      </c>
      <c r="E97" s="3">
        <f t="shared" si="1"/>
        <v>533</v>
      </c>
    </row>
    <row r="98" spans="1:5" x14ac:dyDescent="0.2">
      <c r="A98" s="21" t="s">
        <v>72</v>
      </c>
      <c r="B98" s="22"/>
      <c r="C98" s="23"/>
      <c r="D98" s="23"/>
    </row>
    <row r="99" spans="1:5" x14ac:dyDescent="0.2">
      <c r="A99" s="21" t="s">
        <v>73</v>
      </c>
      <c r="B99" s="22"/>
      <c r="C99" s="23"/>
      <c r="D99" s="23"/>
    </row>
    <row r="100" spans="1:5" x14ac:dyDescent="0.2">
      <c r="A100" s="16" t="s">
        <v>74</v>
      </c>
      <c r="B100" s="2"/>
      <c r="C100" s="18">
        <v>1122</v>
      </c>
      <c r="D100" s="3">
        <v>913</v>
      </c>
      <c r="E100" s="3">
        <f t="shared" si="1"/>
        <v>209</v>
      </c>
    </row>
    <row r="101" spans="1:5" x14ac:dyDescent="0.2">
      <c r="A101" s="16" t="s">
        <v>75</v>
      </c>
      <c r="B101" s="2"/>
      <c r="C101" s="18">
        <v>1122</v>
      </c>
      <c r="D101" s="3">
        <v>913</v>
      </c>
      <c r="E101" s="3">
        <f t="shared" si="1"/>
        <v>209</v>
      </c>
    </row>
    <row r="102" spans="1:5" x14ac:dyDescent="0.2">
      <c r="A102" s="21" t="s">
        <v>76</v>
      </c>
      <c r="B102" s="22"/>
      <c r="C102" s="23"/>
      <c r="D102" s="23"/>
    </row>
    <row r="103" spans="1:5" x14ac:dyDescent="0.2">
      <c r="A103" s="21" t="s">
        <v>77</v>
      </c>
      <c r="B103" s="22"/>
      <c r="C103" s="23"/>
      <c r="D103" s="23"/>
    </row>
    <row r="104" spans="1:5" x14ac:dyDescent="0.2">
      <c r="A104" s="16" t="s">
        <v>78</v>
      </c>
      <c r="B104" s="2"/>
      <c r="C104" s="18">
        <v>1122</v>
      </c>
      <c r="D104" s="3">
        <v>913</v>
      </c>
      <c r="E104" s="3">
        <f t="shared" si="1"/>
        <v>209</v>
      </c>
    </row>
    <row r="105" spans="1:5" x14ac:dyDescent="0.2">
      <c r="A105" s="16" t="s">
        <v>79</v>
      </c>
      <c r="B105" s="2"/>
      <c r="C105" s="18">
        <v>1122</v>
      </c>
      <c r="D105" s="3">
        <v>913</v>
      </c>
      <c r="E105" s="3">
        <f t="shared" si="1"/>
        <v>209</v>
      </c>
    </row>
    <row r="106" spans="1:5" x14ac:dyDescent="0.2">
      <c r="A106" s="21" t="s">
        <v>80</v>
      </c>
      <c r="B106" s="22"/>
      <c r="C106" s="23"/>
      <c r="D106" s="23"/>
    </row>
    <row r="107" spans="1:5" x14ac:dyDescent="0.2">
      <c r="A107" s="16" t="s">
        <v>81</v>
      </c>
      <c r="B107" s="2"/>
      <c r="C107" s="18">
        <v>1122</v>
      </c>
      <c r="D107" s="3">
        <v>913</v>
      </c>
      <c r="E107" s="3">
        <f t="shared" si="1"/>
        <v>209</v>
      </c>
    </row>
    <row r="108" spans="1:5" x14ac:dyDescent="0.2">
      <c r="A108" s="16" t="s">
        <v>82</v>
      </c>
      <c r="B108" s="2"/>
      <c r="C108" s="18">
        <v>1122</v>
      </c>
      <c r="D108" s="3">
        <v>913</v>
      </c>
      <c r="E108" s="3">
        <f t="shared" si="1"/>
        <v>209</v>
      </c>
    </row>
    <row r="109" spans="1:5" x14ac:dyDescent="0.2">
      <c r="A109" s="21" t="s">
        <v>83</v>
      </c>
      <c r="B109" s="22"/>
      <c r="C109" s="23"/>
      <c r="D109" s="23"/>
    </row>
    <row r="110" spans="1:5" x14ac:dyDescent="0.2">
      <c r="A110" s="16" t="s">
        <v>84</v>
      </c>
      <c r="B110" s="2"/>
      <c r="C110" s="18">
        <v>1122</v>
      </c>
      <c r="D110" s="3">
        <v>913</v>
      </c>
      <c r="E110" s="3">
        <f t="shared" si="1"/>
        <v>209</v>
      </c>
    </row>
    <row r="111" spans="1:5" x14ac:dyDescent="0.2">
      <c r="A111" s="16" t="s">
        <v>85</v>
      </c>
      <c r="B111" s="2"/>
      <c r="C111" s="18">
        <v>1122</v>
      </c>
      <c r="D111" s="3">
        <v>913</v>
      </c>
      <c r="E111" s="3">
        <f t="shared" si="1"/>
        <v>209</v>
      </c>
    </row>
    <row r="112" spans="1:5" x14ac:dyDescent="0.2">
      <c r="A112" s="21" t="s">
        <v>86</v>
      </c>
      <c r="B112" s="22"/>
      <c r="C112" s="23"/>
      <c r="D112" s="23"/>
    </row>
    <row r="113" spans="1:5" x14ac:dyDescent="0.2">
      <c r="A113" s="16" t="s">
        <v>87</v>
      </c>
      <c r="B113" s="2"/>
      <c r="C113" s="18">
        <v>1122</v>
      </c>
      <c r="D113" s="3">
        <v>913</v>
      </c>
      <c r="E113" s="3">
        <f t="shared" si="1"/>
        <v>209</v>
      </c>
    </row>
    <row r="114" spans="1:5" x14ac:dyDescent="0.2">
      <c r="A114" s="16" t="s">
        <v>88</v>
      </c>
      <c r="B114" s="2"/>
      <c r="C114" s="18">
        <v>1122</v>
      </c>
      <c r="D114" s="3">
        <v>913</v>
      </c>
      <c r="E114" s="3">
        <f t="shared" si="1"/>
        <v>209</v>
      </c>
    </row>
    <row r="115" spans="1:5" x14ac:dyDescent="0.2">
      <c r="A115" s="21" t="s">
        <v>89</v>
      </c>
      <c r="B115" s="22"/>
      <c r="C115" s="23"/>
      <c r="D115" s="23"/>
    </row>
    <row r="116" spans="1:5" x14ac:dyDescent="0.2">
      <c r="A116" s="16" t="s">
        <v>90</v>
      </c>
      <c r="B116" s="2"/>
      <c r="C116" s="18">
        <v>1122</v>
      </c>
      <c r="D116" s="3">
        <v>913</v>
      </c>
      <c r="E116" s="3">
        <f t="shared" si="1"/>
        <v>209</v>
      </c>
    </row>
    <row r="117" spans="1:5" x14ac:dyDescent="0.2">
      <c r="A117" s="16" t="s">
        <v>91</v>
      </c>
      <c r="B117" s="2"/>
      <c r="C117" s="18">
        <v>1122</v>
      </c>
      <c r="D117" s="3">
        <v>913</v>
      </c>
      <c r="E117" s="3">
        <f t="shared" si="1"/>
        <v>209</v>
      </c>
    </row>
    <row r="118" spans="1:5" x14ac:dyDescent="0.2">
      <c r="A118" s="21" t="s">
        <v>92</v>
      </c>
      <c r="B118" s="22"/>
      <c r="C118" s="23"/>
      <c r="D118" s="23"/>
    </row>
    <row r="119" spans="1:5" x14ac:dyDescent="0.2">
      <c r="A119" s="16" t="s">
        <v>93</v>
      </c>
      <c r="B119" s="2"/>
      <c r="C119" s="18">
        <v>1122</v>
      </c>
      <c r="D119" s="3">
        <v>913</v>
      </c>
      <c r="E119" s="3">
        <f t="shared" si="1"/>
        <v>209</v>
      </c>
    </row>
    <row r="120" spans="1:5" x14ac:dyDescent="0.2">
      <c r="A120" s="16" t="s">
        <v>94</v>
      </c>
      <c r="B120" s="2"/>
      <c r="C120" s="18">
        <v>1122</v>
      </c>
      <c r="D120" s="3">
        <v>913</v>
      </c>
      <c r="E120" s="3">
        <f t="shared" si="1"/>
        <v>209</v>
      </c>
    </row>
    <row r="121" spans="1:5" x14ac:dyDescent="0.2">
      <c r="A121" s="21" t="s">
        <v>95</v>
      </c>
      <c r="B121" s="22"/>
      <c r="C121" s="23"/>
      <c r="D121" s="23"/>
    </row>
    <row r="122" spans="1:5" x14ac:dyDescent="0.2">
      <c r="A122" s="16" t="s">
        <v>96</v>
      </c>
      <c r="B122" s="2"/>
      <c r="C122" s="18">
        <v>1122</v>
      </c>
      <c r="D122" s="3">
        <v>913</v>
      </c>
      <c r="E122" s="3">
        <f t="shared" si="1"/>
        <v>209</v>
      </c>
    </row>
    <row r="123" spans="1:5" x14ac:dyDescent="0.2">
      <c r="A123" s="16" t="s">
        <v>97</v>
      </c>
      <c r="B123" s="2"/>
      <c r="C123" s="18">
        <v>1122</v>
      </c>
      <c r="D123" s="3">
        <v>913</v>
      </c>
      <c r="E123" s="3">
        <f t="shared" si="1"/>
        <v>209</v>
      </c>
    </row>
    <row r="124" spans="1:5" x14ac:dyDescent="0.2">
      <c r="A124" s="21" t="s">
        <v>98</v>
      </c>
      <c r="B124" s="22"/>
      <c r="C124" s="23"/>
      <c r="D124" s="23"/>
    </row>
    <row r="125" spans="1:5" x14ac:dyDescent="0.2">
      <c r="A125" s="16" t="s">
        <v>99</v>
      </c>
      <c r="B125" s="2"/>
      <c r="C125" s="18">
        <v>1122</v>
      </c>
      <c r="D125" s="3">
        <v>913</v>
      </c>
      <c r="E125" s="3">
        <f t="shared" si="1"/>
        <v>209</v>
      </c>
    </row>
    <row r="126" spans="1:5" x14ac:dyDescent="0.2">
      <c r="A126" s="16" t="s">
        <v>100</v>
      </c>
      <c r="B126" s="2"/>
      <c r="C126" s="18">
        <v>1122</v>
      </c>
      <c r="D126" s="3">
        <v>913</v>
      </c>
      <c r="E126" s="3">
        <f t="shared" si="1"/>
        <v>209</v>
      </c>
    </row>
    <row r="127" spans="1:5" x14ac:dyDescent="0.2">
      <c r="A127" s="21" t="s">
        <v>101</v>
      </c>
      <c r="B127" s="22"/>
      <c r="C127" s="23"/>
      <c r="D127" s="23"/>
    </row>
    <row r="128" spans="1:5" x14ac:dyDescent="0.2">
      <c r="A128" s="16" t="s">
        <v>102</v>
      </c>
      <c r="B128" s="2"/>
      <c r="C128" s="18">
        <v>1122</v>
      </c>
      <c r="D128" s="3">
        <v>913</v>
      </c>
      <c r="E128" s="3">
        <f t="shared" si="1"/>
        <v>209</v>
      </c>
    </row>
    <row r="129" spans="1:5" x14ac:dyDescent="0.2">
      <c r="A129" s="16" t="s">
        <v>103</v>
      </c>
      <c r="B129" s="2"/>
      <c r="C129" s="18">
        <v>1122</v>
      </c>
      <c r="D129" s="3">
        <v>913</v>
      </c>
      <c r="E129" s="3">
        <f t="shared" si="1"/>
        <v>209</v>
      </c>
    </row>
    <row r="130" spans="1:5" x14ac:dyDescent="0.2">
      <c r="A130" s="16"/>
      <c r="B130" s="2"/>
      <c r="C130" s="18"/>
    </row>
    <row r="131" spans="1:5" x14ac:dyDescent="0.2">
      <c r="A131" s="16"/>
      <c r="C131" s="18"/>
      <c r="D131" s="18"/>
      <c r="E131" s="18"/>
    </row>
    <row r="132" spans="1:5" x14ac:dyDescent="0.2">
      <c r="A132" s="16"/>
      <c r="C132" s="27">
        <f>SUM(C9:C130)</f>
        <v>134171</v>
      </c>
      <c r="D132" s="27">
        <f>SUM(D9:D130)</f>
        <v>104139</v>
      </c>
      <c r="E132" s="27">
        <f>SUM(E9:E130)</f>
        <v>30032</v>
      </c>
    </row>
    <row r="133" spans="1:5" x14ac:dyDescent="0.2">
      <c r="A133" s="16"/>
      <c r="C133" s="18"/>
    </row>
    <row r="134" spans="1:5" x14ac:dyDescent="0.2">
      <c r="A134" s="31" t="s">
        <v>130</v>
      </c>
      <c r="C134" s="30"/>
      <c r="D134" s="3">
        <v>5300</v>
      </c>
      <c r="E134" s="29"/>
    </row>
    <row r="135" spans="1:5" x14ac:dyDescent="0.2">
      <c r="A135" s="31" t="s">
        <v>131</v>
      </c>
      <c r="C135" s="19">
        <v>45050</v>
      </c>
      <c r="D135" s="3">
        <v>45050</v>
      </c>
      <c r="E135" s="29"/>
    </row>
    <row r="136" spans="1:5" x14ac:dyDescent="0.2">
      <c r="A136" s="31"/>
      <c r="C136" s="19"/>
    </row>
    <row r="137" spans="1:5" ht="13.6" thickBot="1" x14ac:dyDescent="0.25">
      <c r="A137" s="16"/>
      <c r="C137" s="28">
        <f>SUM(C132:C136)</f>
        <v>179221</v>
      </c>
      <c r="D137" s="28">
        <f>SUM(D132:D136)</f>
        <v>154489</v>
      </c>
      <c r="E137" s="29"/>
    </row>
    <row r="138" spans="1:5" ht="13.6" thickTop="1" x14ac:dyDescent="0.2">
      <c r="A138" s="16"/>
    </row>
    <row r="139" spans="1:5" x14ac:dyDescent="0.2">
      <c r="A139" s="16"/>
    </row>
    <row r="140" spans="1:5" x14ac:dyDescent="0.2">
      <c r="A140" s="16" t="s">
        <v>132</v>
      </c>
      <c r="C140" s="9">
        <v>42033.7</v>
      </c>
      <c r="D140" s="3">
        <v>19529.05</v>
      </c>
      <c r="E140" s="3">
        <f>C140-D140</f>
        <v>22504.65</v>
      </c>
    </row>
    <row r="141" spans="1:5" x14ac:dyDescent="0.2">
      <c r="A141" s="16"/>
    </row>
    <row r="142" spans="1:5" x14ac:dyDescent="0.2">
      <c r="A142" s="16"/>
    </row>
    <row r="143" spans="1:5" x14ac:dyDescent="0.2">
      <c r="A143" s="16"/>
    </row>
    <row r="144" spans="1:5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</sheetData>
  <autoFilter ref="A8:F132" xr:uid="{236E81DC-CB8B-4EAD-A7DE-B54EFD92E74E}"/>
  <phoneticPr fontId="0" type="noConversion"/>
  <pageMargins left="0.47244094488188981" right="0" top="0.51181102362204722" bottom="0.47244094488188981" header="0" footer="0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Comparison</vt:lpstr>
      <vt:lpstr>'Door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2020-03-20T13:29:00Z</cp:lastPrinted>
  <dcterms:created xsi:type="dcterms:W3CDTF">2001-04-04T13:06:35Z</dcterms:created>
  <dcterms:modified xsi:type="dcterms:W3CDTF">2021-01-06T09:16:54Z</dcterms:modified>
</cp:coreProperties>
</file>