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Moorfields\Addendum 6\"/>
    </mc:Choice>
  </mc:AlternateContent>
  <xr:revisionPtr revIDLastSave="0" documentId="13_ncr:1_{639A1EF5-8839-42DB-8ACA-DC9FC574B19B}" xr6:coauthVersionLast="45" xr6:coauthVersionMax="45" xr10:uidLastSave="{00000000-0000-0000-0000-000000000000}"/>
  <bookViews>
    <workbookView xWindow="-109" yWindow="-109" windowWidth="26301" windowHeight="14305" xr2:uid="{00000000-000D-0000-FFFF-FFFF00000000}"/>
  </bookViews>
  <sheets>
    <sheet name="Door Comparison" sheetId="6" r:id="rId1"/>
  </sheets>
  <externalReferences>
    <externalReference r:id="rId2"/>
  </externalReferences>
  <definedNames>
    <definedName name="_xlnm._FilterDatabase" localSheetId="0" hidden="1">'Door Comparison'!$A$8:$W$39</definedName>
    <definedName name="_Val48">[1]Validation!$C$879:$C$880</definedName>
    <definedName name="_Val7">[1]Validation!$C$46:$C$54</definedName>
    <definedName name="_xlnm.Print_Titles" localSheetId="0">'Door Comparison'!$1:$7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9" i="6" l="1"/>
  <c r="Y39" i="6"/>
  <c r="X39" i="6"/>
  <c r="W39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P39" i="6"/>
  <c r="U39" i="6"/>
  <c r="T39" i="6"/>
  <c r="S39" i="6"/>
  <c r="R39" i="6"/>
  <c r="AA39" i="6" l="1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39" i="6" l="1"/>
</calcChain>
</file>

<file path=xl/sharedStrings.xml><?xml version="1.0" encoding="utf-8"?>
<sst xmlns="http://schemas.openxmlformats.org/spreadsheetml/2006/main" count="157" uniqueCount="85">
  <si>
    <t>Frame</t>
  </si>
  <si>
    <t>Width</t>
  </si>
  <si>
    <t>Height</t>
  </si>
  <si>
    <t>S/W</t>
  </si>
  <si>
    <t>H/W</t>
  </si>
  <si>
    <t>FD30</t>
  </si>
  <si>
    <t>FD60</t>
  </si>
  <si>
    <t>Door</t>
  </si>
  <si>
    <t>Qty</t>
  </si>
  <si>
    <t xml:space="preserve">Rate </t>
  </si>
  <si>
    <t>dB</t>
  </si>
  <si>
    <t>/120</t>
  </si>
  <si>
    <t>Type</t>
  </si>
  <si>
    <t>DOOR COMPARISON</t>
  </si>
  <si>
    <t>Nr</t>
  </si>
  <si>
    <t>Ref</t>
  </si>
  <si>
    <t>D00M.00.04D</t>
  </si>
  <si>
    <t>DRS-505</t>
  </si>
  <si>
    <t>R00M.00.64</t>
  </si>
  <si>
    <t>D00M.00.64A</t>
  </si>
  <si>
    <t>D01.01.04A</t>
  </si>
  <si>
    <t>R01.01.06</t>
  </si>
  <si>
    <t>D02.00.04A</t>
  </si>
  <si>
    <t>D03.04.05A</t>
  </si>
  <si>
    <t>R03.04.03</t>
  </si>
  <si>
    <t>R03.06.04</t>
  </si>
  <si>
    <t>D03.06.04A</t>
  </si>
  <si>
    <t>D04.04.05A</t>
  </si>
  <si>
    <t>R04.04.03</t>
  </si>
  <si>
    <t>R04.06.04</t>
  </si>
  <si>
    <t>D04.06.04A</t>
  </si>
  <si>
    <t>D05.04.05A</t>
  </si>
  <si>
    <t>R05.04.03</t>
  </si>
  <si>
    <t>R05.06.04</t>
  </si>
  <si>
    <t>D05.06.04A</t>
  </si>
  <si>
    <t>D06.04.05A</t>
  </si>
  <si>
    <t>R06.04.03</t>
  </si>
  <si>
    <t>R06.06.04</t>
  </si>
  <si>
    <t>D06.06.04A</t>
  </si>
  <si>
    <t>D07.04.05A</t>
  </si>
  <si>
    <t>R07.04.03</t>
  </si>
  <si>
    <t>R07.06.04</t>
  </si>
  <si>
    <t>D07.06.04A</t>
  </si>
  <si>
    <t>D08.04.05A</t>
  </si>
  <si>
    <t>R08.04.03</t>
  </si>
  <si>
    <t>R08.06.04</t>
  </si>
  <si>
    <t>D08.06.04A</t>
  </si>
  <si>
    <t>D09.04.05A</t>
  </si>
  <si>
    <t>R09.04.03</t>
  </si>
  <si>
    <t>R09.06.04</t>
  </si>
  <si>
    <t>D09.06.04A</t>
  </si>
  <si>
    <t>R10.01.05</t>
  </si>
  <si>
    <t>D10.01.05A</t>
  </si>
  <si>
    <t>D10.04.05A</t>
  </si>
  <si>
    <t>R10.06.04</t>
  </si>
  <si>
    <t>D10.06.04A</t>
  </si>
  <si>
    <t>R11.04.05</t>
  </si>
  <si>
    <t>D11.04.05A</t>
  </si>
  <si>
    <t>R11.06.04</t>
  </si>
  <si>
    <t>D11.06.04A</t>
  </si>
  <si>
    <t>R11.01.05</t>
  </si>
  <si>
    <t>R11.01.05A</t>
  </si>
  <si>
    <t>R12.04.05</t>
  </si>
  <si>
    <t>D12.04.05A</t>
  </si>
  <si>
    <t>D13.04.05A</t>
  </si>
  <si>
    <t>R13.02.17</t>
  </si>
  <si>
    <t>D13.05.17A</t>
  </si>
  <si>
    <t>R14.02.05</t>
  </si>
  <si>
    <t>D14.02.05A</t>
  </si>
  <si>
    <t>D14.04.05A</t>
  </si>
  <si>
    <t>Material</t>
  </si>
  <si>
    <t>Selo</t>
  </si>
  <si>
    <t>Total</t>
  </si>
  <si>
    <t>Delivery</t>
  </si>
  <si>
    <t>R00M.00.22</t>
  </si>
  <si>
    <t>R02.04.19</t>
  </si>
  <si>
    <t>R10.04.03</t>
  </si>
  <si>
    <t>R13.04.03</t>
  </si>
  <si>
    <t>R14.04.03</t>
  </si>
  <si>
    <t>Gear</t>
  </si>
  <si>
    <t>Room</t>
  </si>
  <si>
    <t>Latches</t>
  </si>
  <si>
    <t>SRM - 21 MOORFIELDS - ADDENDUM 6 - INTERNAL DOORS</t>
  </si>
  <si>
    <t>Shadbolt</t>
  </si>
  <si>
    <t>Datim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</si>
</sst>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" fillId="0" borderId="0"/>
    <xf numFmtId="0" fontId="1" fillId="0" borderId="0"/>
  </cellStyleXfs>
  <cellXfs count="49">
    <xf numFmtId="0" fontId="0" fillId="0" borderId="0" xfId="0"/>
    <xf numFmtId="2" fontId="7" fillId="0" borderId="0" xfId="5" applyNumberFormat="1" applyFont="1"/>
    <xf numFmtId="1" fontId="7" fillId="0" borderId="0" xfId="4" applyNumberFormat="1" applyFont="1"/>
    <xf numFmtId="0" fontId="8" fillId="0" borderId="0" xfId="0" applyFont="1" applyAlignment="1">
      <alignment horizontal="center"/>
    </xf>
    <xf numFmtId="4" fontId="3" fillId="0" borderId="0" xfId="0" applyNumberFormat="1" applyFont="1"/>
    <xf numFmtId="1" fontId="3" fillId="0" borderId="0" xfId="5" applyNumberFormat="1" applyFont="1"/>
    <xf numFmtId="1" fontId="8" fillId="0" borderId="0" xfId="5" applyNumberFormat="1" applyFont="1" applyAlignment="1">
      <alignment horizontal="left"/>
    </xf>
    <xf numFmtId="1" fontId="7" fillId="0" borderId="0" xfId="5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1" fontId="7" fillId="0" borderId="0" xfId="5" applyNumberFormat="1" applyFont="1"/>
    <xf numFmtId="1" fontId="6" fillId="0" borderId="0" xfId="5" applyNumberFormat="1" applyFont="1" applyAlignment="1">
      <alignment horizontal="left"/>
    </xf>
    <xf numFmtId="1" fontId="6" fillId="0" borderId="0" xfId="5" applyNumberFormat="1" applyFont="1"/>
    <xf numFmtId="0" fontId="6" fillId="0" borderId="0" xfId="0" applyFont="1"/>
    <xf numFmtId="1" fontId="3" fillId="0" borderId="0" xfId="0" applyNumberFormat="1" applyFont="1"/>
    <xf numFmtId="1" fontId="3" fillId="0" borderId="0" xfId="5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0" xfId="5" applyNumberFormat="1" applyFont="1" applyAlignment="1">
      <alignment horizontal="center"/>
    </xf>
    <xf numFmtId="1" fontId="8" fillId="0" borderId="0" xfId="5" applyNumberFormat="1" applyFont="1"/>
    <xf numFmtId="1" fontId="6" fillId="0" borderId="0" xfId="0" applyNumberFormat="1" applyFont="1"/>
    <xf numFmtId="0" fontId="7" fillId="0" borderId="0" xfId="0" applyFont="1" applyAlignment="1">
      <alignment horizontal="center"/>
    </xf>
    <xf numFmtId="1" fontId="6" fillId="0" borderId="0" xfId="5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2" fontId="3" fillId="0" borderId="0" xfId="0" applyNumberFormat="1" applyFont="1"/>
    <xf numFmtId="2" fontId="7" fillId="0" borderId="0" xfId="4" applyNumberFormat="1" applyFont="1"/>
    <xf numFmtId="2" fontId="3" fillId="0" borderId="0" xfId="5" applyNumberFormat="1" applyFont="1"/>
    <xf numFmtId="2" fontId="6" fillId="0" borderId="0" xfId="0" applyNumberFormat="1" applyFont="1"/>
    <xf numFmtId="2" fontId="3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4" fontId="3" fillId="0" borderId="1" xfId="0" applyNumberFormat="1" applyFont="1" applyBorder="1"/>
    <xf numFmtId="1" fontId="8" fillId="0" borderId="0" xfId="5" applyNumberFormat="1" applyFont="1" applyFill="1" applyAlignment="1">
      <alignment horizontal="center"/>
    </xf>
    <xf numFmtId="1" fontId="3" fillId="0" borderId="0" xfId="5" applyNumberFormat="1" applyFont="1" applyFill="1" applyAlignment="1">
      <alignment horizontal="center"/>
    </xf>
    <xf numFmtId="1" fontId="8" fillId="0" borderId="0" xfId="5" applyNumberFormat="1" applyFont="1" applyFill="1"/>
    <xf numFmtId="1" fontId="3" fillId="0" borderId="0" xfId="5" applyNumberFormat="1" applyFont="1" applyFill="1"/>
    <xf numFmtId="2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6" fillId="0" borderId="0" xfId="0" applyNumberFormat="1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Fill="1" applyAlignment="1">
      <alignment horizontal="center"/>
    </xf>
    <xf numFmtId="4" fontId="9" fillId="0" borderId="0" xfId="0" applyNumberFormat="1" applyFont="1"/>
    <xf numFmtId="4" fontId="8" fillId="0" borderId="0" xfId="0" applyNumberFormat="1" applyFont="1" applyFill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8" fillId="2" borderId="0" xfId="0" applyNumberFormat="1" applyFont="1" applyFill="1" applyAlignment="1">
      <alignment horizontal="center"/>
    </xf>
  </cellXfs>
  <cellStyles count="13">
    <cellStyle name="Comma 2" xfId="1" xr:uid="{00000000-0005-0000-0000-000000000000}"/>
    <cellStyle name="Comma 4" xfId="7" xr:uid="{00000000-0005-0000-0000-000001000000}"/>
    <cellStyle name="Currency 2" xfId="2" xr:uid="{00000000-0005-0000-0000-000003000000}"/>
    <cellStyle name="Normal" xfId="0" builtinId="0"/>
    <cellStyle name="Normal 10 2" xfId="6" xr:uid="{00000000-0005-0000-0000-000005000000}"/>
    <cellStyle name="Normal 2" xfId="9" xr:uid="{00000000-0005-0000-0000-000006000000}"/>
    <cellStyle name="Normal 2 3" xfId="12" xr:uid="{5DBBFA4E-03AA-49F8-811B-9A234679E19E}"/>
    <cellStyle name="Normal 3" xfId="3" xr:uid="{00000000-0005-0000-0000-000007000000}"/>
    <cellStyle name="Normal 4" xfId="10" xr:uid="{85E40D68-E7B7-4685-94BF-B471165D9534}"/>
    <cellStyle name="Normal 5" xfId="11" xr:uid="{057776DF-80BB-4CD9-B2EE-141DF8C4E6F8}"/>
    <cellStyle name="Normal 6" xfId="8" xr:uid="{00000000-0005-0000-0000-000008000000}"/>
    <cellStyle name="Normal_Door Labour" xfId="4" xr:uid="{00000000-0005-0000-0000-000009000000}"/>
    <cellStyle name="Normal_Door Materials" xfId="5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/PROJECTS/LIVE%20JOBS/5925%20RCL%20CROWNWOOD%20SCHOOL%20GREENWICH/DRAWING%20OFFICE/INCOMING%20DRAWINGS/TQM%20-%20Crown%20Wood%20Sch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zoomScale="80" zoomScaleNormal="80" workbookViewId="0">
      <pane ySplit="8" topLeftCell="A9" activePane="bottomLeft" state="frozen"/>
      <selection pane="bottomLeft" activeCell="W27" sqref="W27:W35"/>
    </sheetView>
  </sheetViews>
  <sheetFormatPr defaultColWidth="9.125" defaultRowHeight="12.9" x14ac:dyDescent="0.2"/>
  <cols>
    <col min="1" max="2" width="12.5" style="27" customWidth="1"/>
    <col min="3" max="3" width="10.125" style="15" customWidth="1"/>
    <col min="4" max="4" width="8.5" style="15" customWidth="1"/>
    <col min="5" max="6" width="11" style="16" customWidth="1"/>
    <col min="7" max="7" width="11" style="16" hidden="1" customWidth="1"/>
    <col min="8" max="8" width="9.875" style="5" hidden="1" customWidth="1"/>
    <col min="9" max="9" width="6.125" style="5" customWidth="1"/>
    <col min="10" max="10" width="5.5" style="16" customWidth="1"/>
    <col min="11" max="11" width="1" style="5" customWidth="1"/>
    <col min="12" max="12" width="7.375" style="16" customWidth="1"/>
    <col min="13" max="13" width="6.5" style="5" customWidth="1"/>
    <col min="14" max="14" width="9" style="5" customWidth="1"/>
    <col min="15" max="15" width="0.875" style="8" customWidth="1"/>
    <col min="16" max="16" width="9.5" style="8" customWidth="1"/>
    <col min="17" max="17" width="0.875" style="8" customWidth="1"/>
    <col min="18" max="18" width="12.5" style="24" bestFit="1" customWidth="1"/>
    <col min="19" max="21" width="11.75" style="4" customWidth="1"/>
    <col min="22" max="22" width="12.5" style="4" bestFit="1" customWidth="1"/>
    <col min="23" max="27" width="11.75" style="9" customWidth="1"/>
    <col min="28" max="16384" width="9.125" style="9"/>
  </cols>
  <sheetData>
    <row r="1" spans="1:27" ht="13.6" x14ac:dyDescent="0.25">
      <c r="A1" s="28" t="s">
        <v>82</v>
      </c>
      <c r="B1" s="28"/>
      <c r="C1" s="2"/>
      <c r="D1" s="2"/>
      <c r="J1" s="6"/>
      <c r="L1" s="7"/>
    </row>
    <row r="2" spans="1:27" ht="13.6" x14ac:dyDescent="0.25">
      <c r="A2" s="29"/>
      <c r="B2" s="29"/>
      <c r="C2" s="5"/>
      <c r="D2" s="5"/>
      <c r="I2" s="10"/>
      <c r="J2" s="10"/>
      <c r="K2" s="10"/>
      <c r="L2" s="10"/>
      <c r="M2" s="10"/>
      <c r="N2" s="10"/>
      <c r="O2" s="10"/>
      <c r="P2" s="10"/>
      <c r="Q2" s="10"/>
    </row>
    <row r="3" spans="1:27" s="14" customFormat="1" ht="13.6" x14ac:dyDescent="0.25">
      <c r="A3" s="1" t="s">
        <v>13</v>
      </c>
      <c r="B3" s="1"/>
      <c r="C3" s="11"/>
      <c r="D3" s="11"/>
      <c r="E3" s="16"/>
      <c r="F3" s="23"/>
      <c r="G3" s="16"/>
      <c r="H3" s="12"/>
      <c r="I3" s="10"/>
      <c r="J3" s="10"/>
      <c r="K3" s="10"/>
      <c r="L3" s="10"/>
      <c r="M3" s="10"/>
      <c r="N3" s="10"/>
      <c r="O3" s="10"/>
      <c r="P3" s="10"/>
      <c r="Q3" s="10"/>
      <c r="R3" s="25"/>
      <c r="S3" s="42"/>
      <c r="T3" s="42"/>
      <c r="U3" s="42"/>
      <c r="V3" s="42"/>
    </row>
    <row r="4" spans="1:27" ht="13.6" x14ac:dyDescent="0.25">
      <c r="L4" s="12"/>
      <c r="M4" s="13"/>
      <c r="N4" s="10"/>
      <c r="O4" s="10"/>
      <c r="P4" s="10"/>
    </row>
    <row r="5" spans="1:27" s="14" customFormat="1" ht="13.6" x14ac:dyDescent="0.25">
      <c r="A5" s="31" t="s">
        <v>7</v>
      </c>
      <c r="B5" s="38" t="s">
        <v>80</v>
      </c>
      <c r="C5" s="17" t="s">
        <v>7</v>
      </c>
      <c r="D5" s="17" t="s">
        <v>7</v>
      </c>
      <c r="E5" s="16" t="s">
        <v>0</v>
      </c>
      <c r="F5" s="16" t="s">
        <v>0</v>
      </c>
      <c r="G5" s="16"/>
      <c r="H5" s="5"/>
      <c r="I5" s="5"/>
      <c r="J5" s="16"/>
      <c r="K5" s="5"/>
      <c r="L5" s="16"/>
      <c r="M5" s="5"/>
      <c r="N5" s="5"/>
      <c r="O5" s="8"/>
      <c r="P5" s="8"/>
      <c r="Q5" s="8"/>
      <c r="R5" s="26"/>
      <c r="S5" s="42"/>
      <c r="T5" s="42"/>
      <c r="U5" s="42"/>
      <c r="V5" s="42"/>
    </row>
    <row r="6" spans="1:27" x14ac:dyDescent="0.2">
      <c r="A6" s="32" t="s">
        <v>15</v>
      </c>
      <c r="B6" s="39" t="s">
        <v>14</v>
      </c>
      <c r="C6" s="18" t="s">
        <v>12</v>
      </c>
      <c r="D6" s="18" t="s">
        <v>70</v>
      </c>
      <c r="E6" s="19" t="s">
        <v>1</v>
      </c>
      <c r="F6" s="19" t="s">
        <v>2</v>
      </c>
      <c r="G6" s="19"/>
      <c r="H6" s="20"/>
      <c r="I6" s="19" t="s">
        <v>3</v>
      </c>
      <c r="J6" s="19" t="s">
        <v>4</v>
      </c>
      <c r="K6" s="20"/>
      <c r="L6" s="34" t="s">
        <v>5</v>
      </c>
      <c r="M6" s="34" t="s">
        <v>6</v>
      </c>
      <c r="N6" s="34" t="s">
        <v>10</v>
      </c>
      <c r="O6" s="3"/>
      <c r="P6" s="3" t="s">
        <v>8</v>
      </c>
      <c r="Q6" s="3"/>
      <c r="R6" s="46" t="s">
        <v>83</v>
      </c>
      <c r="S6" s="46" t="s">
        <v>71</v>
      </c>
      <c r="T6" s="46" t="s">
        <v>71</v>
      </c>
      <c r="U6" s="46" t="s">
        <v>71</v>
      </c>
      <c r="V6" s="46" t="s">
        <v>71</v>
      </c>
      <c r="W6" s="48" t="s">
        <v>84</v>
      </c>
      <c r="X6" s="46" t="s">
        <v>84</v>
      </c>
      <c r="Y6" s="46" t="s">
        <v>84</v>
      </c>
      <c r="Z6" s="46" t="s">
        <v>84</v>
      </c>
      <c r="AA6" s="46" t="s">
        <v>84</v>
      </c>
    </row>
    <row r="7" spans="1:27" s="14" customFormat="1" ht="13.6" x14ac:dyDescent="0.25">
      <c r="A7" s="30"/>
      <c r="B7" s="30"/>
      <c r="C7" s="21"/>
      <c r="D7" s="21"/>
      <c r="E7" s="16"/>
      <c r="F7" s="16"/>
      <c r="G7" s="16"/>
      <c r="H7" s="5"/>
      <c r="I7" s="5"/>
      <c r="J7" s="16"/>
      <c r="K7" s="5"/>
      <c r="L7" s="35"/>
      <c r="M7" s="36" t="s">
        <v>11</v>
      </c>
      <c r="N7" s="37"/>
      <c r="O7" s="22"/>
      <c r="P7" s="22"/>
      <c r="Q7" s="22"/>
      <c r="R7" s="46" t="s">
        <v>9</v>
      </c>
      <c r="S7" s="46" t="s">
        <v>79</v>
      </c>
      <c r="T7" s="46" t="s">
        <v>81</v>
      </c>
      <c r="U7" s="46" t="s">
        <v>73</v>
      </c>
      <c r="V7" s="46" t="s">
        <v>72</v>
      </c>
      <c r="W7" s="48" t="s">
        <v>9</v>
      </c>
      <c r="X7" s="46" t="s">
        <v>79</v>
      </c>
      <c r="Y7" s="46" t="s">
        <v>81</v>
      </c>
      <c r="Z7" s="46" t="s">
        <v>73</v>
      </c>
      <c r="AA7" s="46" t="s">
        <v>72</v>
      </c>
    </row>
    <row r="8" spans="1:27" x14ac:dyDescent="0.2">
      <c r="O8" s="3"/>
      <c r="P8" s="3"/>
      <c r="Q8" s="3"/>
      <c r="W8" s="24"/>
      <c r="X8" s="4"/>
      <c r="Y8" s="4"/>
      <c r="Z8" s="4"/>
      <c r="AA8" s="4"/>
    </row>
    <row r="9" spans="1:27" x14ac:dyDescent="0.2">
      <c r="A9" s="31" t="s">
        <v>16</v>
      </c>
      <c r="B9" s="31" t="s">
        <v>74</v>
      </c>
      <c r="C9" s="17" t="s">
        <v>17</v>
      </c>
      <c r="D9" s="17" t="s">
        <v>71</v>
      </c>
      <c r="E9" s="17">
        <v>1903</v>
      </c>
      <c r="F9" s="17">
        <v>1995</v>
      </c>
      <c r="G9" s="43"/>
      <c r="I9" s="16"/>
      <c r="J9" s="16">
        <v>1</v>
      </c>
      <c r="M9" s="16"/>
      <c r="N9" s="17">
        <v>1</v>
      </c>
      <c r="O9" s="3"/>
      <c r="P9" s="8">
        <v>1</v>
      </c>
      <c r="Q9" s="3"/>
      <c r="R9" s="40">
        <v>216.73</v>
      </c>
      <c r="S9" s="4">
        <v>987.09</v>
      </c>
      <c r="T9" s="4">
        <v>43</v>
      </c>
      <c r="U9" s="4">
        <v>4.71</v>
      </c>
      <c r="V9" s="4">
        <f t="shared" ref="V9:V37" si="0">SUM(R9:U9)</f>
        <v>1251.53</v>
      </c>
      <c r="W9" s="40">
        <v>721.35</v>
      </c>
      <c r="X9" s="4"/>
      <c r="Y9" s="4"/>
      <c r="Z9" s="4"/>
      <c r="AA9" s="4">
        <f t="shared" ref="AA9:AA37" si="1">SUM(W9:Z9)</f>
        <v>721.35</v>
      </c>
    </row>
    <row r="10" spans="1:27" x14ac:dyDescent="0.2">
      <c r="A10" s="31" t="s">
        <v>19</v>
      </c>
      <c r="B10" s="31" t="s">
        <v>18</v>
      </c>
      <c r="C10" s="44" t="s">
        <v>17</v>
      </c>
      <c r="D10" s="17" t="s">
        <v>71</v>
      </c>
      <c r="E10" s="17">
        <v>1903</v>
      </c>
      <c r="F10" s="17">
        <v>2195</v>
      </c>
      <c r="G10" s="43"/>
      <c r="I10" s="16"/>
      <c r="J10" s="16">
        <v>1</v>
      </c>
      <c r="M10" s="16"/>
      <c r="N10" s="17">
        <v>1</v>
      </c>
      <c r="O10" s="3"/>
      <c r="P10" s="8">
        <v>1</v>
      </c>
      <c r="Q10" s="3"/>
      <c r="R10" s="40">
        <v>220.85</v>
      </c>
      <c r="S10" s="4">
        <v>582</v>
      </c>
      <c r="T10" s="4">
        <v>43</v>
      </c>
      <c r="U10" s="4">
        <v>4.71</v>
      </c>
      <c r="V10" s="4">
        <f t="shared" si="0"/>
        <v>850.56</v>
      </c>
      <c r="W10" s="40">
        <v>691.55</v>
      </c>
      <c r="X10" s="4"/>
      <c r="Y10" s="4"/>
      <c r="Z10" s="4"/>
      <c r="AA10" s="4">
        <f t="shared" si="1"/>
        <v>691.55</v>
      </c>
    </row>
    <row r="11" spans="1:27" x14ac:dyDescent="0.2">
      <c r="A11" s="31" t="s">
        <v>20</v>
      </c>
      <c r="B11" s="31" t="s">
        <v>21</v>
      </c>
      <c r="C11" s="17" t="s">
        <v>17</v>
      </c>
      <c r="D11" s="17" t="s">
        <v>71</v>
      </c>
      <c r="E11" s="17">
        <v>1903</v>
      </c>
      <c r="F11" s="17">
        <v>2095</v>
      </c>
      <c r="G11" s="43"/>
      <c r="I11" s="16"/>
      <c r="J11" s="16">
        <v>1</v>
      </c>
      <c r="M11" s="16"/>
      <c r="N11" s="17">
        <v>1</v>
      </c>
      <c r="O11" s="3"/>
      <c r="P11" s="8">
        <v>1</v>
      </c>
      <c r="Q11" s="3"/>
      <c r="R11" s="40">
        <v>251.07</v>
      </c>
      <c r="S11" s="4">
        <v>837.64</v>
      </c>
      <c r="T11" s="4">
        <v>43</v>
      </c>
      <c r="U11" s="4">
        <v>4.71</v>
      </c>
      <c r="V11" s="4">
        <f t="shared" si="0"/>
        <v>1136.42</v>
      </c>
      <c r="W11" s="40"/>
      <c r="X11" s="4"/>
      <c r="Y11" s="4"/>
      <c r="Z11" s="4"/>
      <c r="AA11" s="4">
        <f t="shared" si="1"/>
        <v>0</v>
      </c>
    </row>
    <row r="12" spans="1:27" x14ac:dyDescent="0.2">
      <c r="A12" s="31" t="s">
        <v>22</v>
      </c>
      <c r="B12" s="31" t="s">
        <v>75</v>
      </c>
      <c r="C12" s="44" t="s">
        <v>17</v>
      </c>
      <c r="D12" s="17" t="s">
        <v>71</v>
      </c>
      <c r="E12" s="17">
        <v>1903</v>
      </c>
      <c r="F12" s="17">
        <v>2095</v>
      </c>
      <c r="G12" s="43"/>
      <c r="I12" s="16"/>
      <c r="J12" s="16">
        <v>1</v>
      </c>
      <c r="M12" s="16"/>
      <c r="N12" s="17">
        <v>1</v>
      </c>
      <c r="O12" s="3"/>
      <c r="P12" s="8">
        <v>1</v>
      </c>
      <c r="Q12" s="3"/>
      <c r="R12" s="40">
        <v>218.79</v>
      </c>
      <c r="S12" s="4">
        <v>582</v>
      </c>
      <c r="T12" s="4">
        <v>43</v>
      </c>
      <c r="U12" s="4">
        <v>4.71</v>
      </c>
      <c r="V12" s="4">
        <f t="shared" si="0"/>
        <v>848.5</v>
      </c>
      <c r="W12" s="40">
        <v>691.55</v>
      </c>
      <c r="X12" s="4"/>
      <c r="Y12" s="4"/>
      <c r="Z12" s="4"/>
      <c r="AA12" s="4">
        <f t="shared" si="1"/>
        <v>691.55</v>
      </c>
    </row>
    <row r="13" spans="1:27" x14ac:dyDescent="0.2">
      <c r="A13" s="31" t="s">
        <v>23</v>
      </c>
      <c r="B13" s="31" t="s">
        <v>24</v>
      </c>
      <c r="C13" s="17" t="s">
        <v>17</v>
      </c>
      <c r="D13" s="17" t="s">
        <v>71</v>
      </c>
      <c r="E13" s="17">
        <v>1903</v>
      </c>
      <c r="F13" s="17">
        <v>2395</v>
      </c>
      <c r="G13" s="43"/>
      <c r="I13" s="16"/>
      <c r="J13" s="16">
        <v>1</v>
      </c>
      <c r="M13" s="16"/>
      <c r="N13" s="17">
        <v>1</v>
      </c>
      <c r="O13" s="3"/>
      <c r="P13" s="8">
        <v>1</v>
      </c>
      <c r="Q13" s="3"/>
      <c r="R13" s="40">
        <v>224.95</v>
      </c>
      <c r="S13" s="4">
        <v>638</v>
      </c>
      <c r="T13" s="4">
        <v>43</v>
      </c>
      <c r="U13" s="4">
        <v>4.71</v>
      </c>
      <c r="V13" s="4">
        <f t="shared" si="0"/>
        <v>910.66</v>
      </c>
      <c r="W13" s="40"/>
      <c r="X13" s="4"/>
      <c r="Y13" s="4"/>
      <c r="Z13" s="4"/>
      <c r="AA13" s="4">
        <f t="shared" si="1"/>
        <v>0</v>
      </c>
    </row>
    <row r="14" spans="1:27" x14ac:dyDescent="0.2">
      <c r="A14" s="31" t="s">
        <v>26</v>
      </c>
      <c r="B14" s="31" t="s">
        <v>25</v>
      </c>
      <c r="C14" s="17" t="s">
        <v>17</v>
      </c>
      <c r="D14" s="17" t="s">
        <v>71</v>
      </c>
      <c r="E14" s="17">
        <v>1955</v>
      </c>
      <c r="F14" s="17">
        <v>2395</v>
      </c>
      <c r="G14" s="43"/>
      <c r="I14" s="16"/>
      <c r="J14" s="16">
        <v>1</v>
      </c>
      <c r="M14" s="16"/>
      <c r="N14" s="17">
        <v>1</v>
      </c>
      <c r="O14" s="3"/>
      <c r="P14" s="8">
        <v>1</v>
      </c>
      <c r="Q14" s="3"/>
      <c r="R14" s="40">
        <v>224.95</v>
      </c>
      <c r="S14" s="4">
        <v>638</v>
      </c>
      <c r="T14" s="4">
        <v>43</v>
      </c>
      <c r="U14" s="4">
        <v>4.71</v>
      </c>
      <c r="V14" s="4">
        <f t="shared" si="0"/>
        <v>910.66</v>
      </c>
      <c r="W14" s="40"/>
      <c r="X14" s="4"/>
      <c r="Y14" s="4"/>
      <c r="Z14" s="4"/>
      <c r="AA14" s="4">
        <f t="shared" si="1"/>
        <v>0</v>
      </c>
    </row>
    <row r="15" spans="1:27" x14ac:dyDescent="0.2">
      <c r="A15" s="31" t="s">
        <v>27</v>
      </c>
      <c r="B15" s="31" t="s">
        <v>28</v>
      </c>
      <c r="C15" s="17" t="s">
        <v>17</v>
      </c>
      <c r="D15" s="17" t="s">
        <v>71</v>
      </c>
      <c r="E15" s="17">
        <v>1903</v>
      </c>
      <c r="F15" s="17">
        <v>2395</v>
      </c>
      <c r="G15" s="43"/>
      <c r="I15" s="16"/>
      <c r="J15" s="16">
        <v>1</v>
      </c>
      <c r="M15" s="16"/>
      <c r="N15" s="17">
        <v>1</v>
      </c>
      <c r="O15" s="3"/>
      <c r="P15" s="8">
        <v>1</v>
      </c>
      <c r="Q15" s="3"/>
      <c r="R15" s="40">
        <v>224.95</v>
      </c>
      <c r="S15" s="4">
        <v>638</v>
      </c>
      <c r="T15" s="4">
        <v>43</v>
      </c>
      <c r="U15" s="4">
        <v>4.71</v>
      </c>
      <c r="V15" s="4">
        <f t="shared" si="0"/>
        <v>910.66</v>
      </c>
      <c r="W15" s="40"/>
      <c r="X15" s="4"/>
      <c r="Y15" s="4"/>
      <c r="Z15" s="4"/>
      <c r="AA15" s="4">
        <f t="shared" si="1"/>
        <v>0</v>
      </c>
    </row>
    <row r="16" spans="1:27" x14ac:dyDescent="0.2">
      <c r="A16" s="31" t="s">
        <v>30</v>
      </c>
      <c r="B16" s="31" t="s">
        <v>29</v>
      </c>
      <c r="C16" s="17" t="s">
        <v>17</v>
      </c>
      <c r="D16" s="17" t="s">
        <v>71</v>
      </c>
      <c r="E16" s="17">
        <v>1955</v>
      </c>
      <c r="F16" s="17">
        <v>2395</v>
      </c>
      <c r="G16" s="43"/>
      <c r="I16" s="16"/>
      <c r="J16" s="16">
        <v>1</v>
      </c>
      <c r="M16" s="16"/>
      <c r="N16" s="17">
        <v>1</v>
      </c>
      <c r="O16" s="3"/>
      <c r="P16" s="8">
        <v>1</v>
      </c>
      <c r="Q16" s="3"/>
      <c r="R16" s="40">
        <v>224.95</v>
      </c>
      <c r="S16" s="4">
        <v>638</v>
      </c>
      <c r="T16" s="4">
        <v>43</v>
      </c>
      <c r="U16" s="4">
        <v>4.71</v>
      </c>
      <c r="V16" s="4">
        <f t="shared" si="0"/>
        <v>910.66</v>
      </c>
      <c r="W16" s="40"/>
      <c r="X16" s="4"/>
      <c r="Y16" s="4"/>
      <c r="Z16" s="4"/>
      <c r="AA16" s="4">
        <f t="shared" si="1"/>
        <v>0</v>
      </c>
    </row>
    <row r="17" spans="1:27" x14ac:dyDescent="0.2">
      <c r="A17" s="31" t="s">
        <v>31</v>
      </c>
      <c r="B17" s="31" t="s">
        <v>32</v>
      </c>
      <c r="C17" s="17" t="s">
        <v>17</v>
      </c>
      <c r="D17" s="17" t="s">
        <v>71</v>
      </c>
      <c r="E17" s="17">
        <v>1903</v>
      </c>
      <c r="F17" s="17">
        <v>2395</v>
      </c>
      <c r="G17" s="43"/>
      <c r="I17" s="16"/>
      <c r="J17" s="16">
        <v>1</v>
      </c>
      <c r="M17" s="16"/>
      <c r="N17" s="17">
        <v>1</v>
      </c>
      <c r="O17" s="3"/>
      <c r="P17" s="8">
        <v>1</v>
      </c>
      <c r="Q17" s="3"/>
      <c r="R17" s="40">
        <v>224.95</v>
      </c>
      <c r="S17" s="4">
        <v>638</v>
      </c>
      <c r="T17" s="4">
        <v>43</v>
      </c>
      <c r="U17" s="4">
        <v>4.71</v>
      </c>
      <c r="V17" s="4">
        <f t="shared" si="0"/>
        <v>910.66</v>
      </c>
      <c r="W17" s="40"/>
      <c r="X17" s="4"/>
      <c r="Y17" s="4"/>
      <c r="Z17" s="4"/>
      <c r="AA17" s="4">
        <f t="shared" si="1"/>
        <v>0</v>
      </c>
    </row>
    <row r="18" spans="1:27" x14ac:dyDescent="0.2">
      <c r="A18" s="31" t="s">
        <v>34</v>
      </c>
      <c r="B18" s="31" t="s">
        <v>33</v>
      </c>
      <c r="C18" s="17" t="s">
        <v>17</v>
      </c>
      <c r="D18" s="17" t="s">
        <v>71</v>
      </c>
      <c r="E18" s="17">
        <v>1955</v>
      </c>
      <c r="F18" s="17">
        <v>2395</v>
      </c>
      <c r="G18" s="43"/>
      <c r="I18" s="16"/>
      <c r="J18" s="16">
        <v>1</v>
      </c>
      <c r="M18" s="16"/>
      <c r="N18" s="17">
        <v>1</v>
      </c>
      <c r="O18" s="3"/>
      <c r="P18" s="8">
        <v>1</v>
      </c>
      <c r="Q18" s="3"/>
      <c r="R18" s="40">
        <v>224.95</v>
      </c>
      <c r="S18" s="4">
        <v>638</v>
      </c>
      <c r="T18" s="4">
        <v>43</v>
      </c>
      <c r="U18" s="4">
        <v>4.71</v>
      </c>
      <c r="V18" s="4">
        <f t="shared" si="0"/>
        <v>910.66</v>
      </c>
      <c r="W18" s="40"/>
      <c r="X18" s="4"/>
      <c r="Y18" s="4"/>
      <c r="Z18" s="4"/>
      <c r="AA18" s="4">
        <f t="shared" si="1"/>
        <v>0</v>
      </c>
    </row>
    <row r="19" spans="1:27" x14ac:dyDescent="0.2">
      <c r="A19" s="31" t="s">
        <v>35</v>
      </c>
      <c r="B19" s="31" t="s">
        <v>36</v>
      </c>
      <c r="C19" s="17" t="s">
        <v>17</v>
      </c>
      <c r="D19" s="17" t="s">
        <v>71</v>
      </c>
      <c r="E19" s="17">
        <v>1903</v>
      </c>
      <c r="F19" s="17">
        <v>2395</v>
      </c>
      <c r="G19" s="43"/>
      <c r="I19" s="16"/>
      <c r="J19" s="16">
        <v>1</v>
      </c>
      <c r="M19" s="16"/>
      <c r="N19" s="17">
        <v>1</v>
      </c>
      <c r="O19" s="3"/>
      <c r="P19" s="8">
        <v>1</v>
      </c>
      <c r="Q19" s="3"/>
      <c r="R19" s="40">
        <v>224.95</v>
      </c>
      <c r="S19" s="4">
        <v>638</v>
      </c>
      <c r="T19" s="4">
        <v>43</v>
      </c>
      <c r="U19" s="4">
        <v>4.71</v>
      </c>
      <c r="V19" s="4">
        <f t="shared" si="0"/>
        <v>910.66</v>
      </c>
      <c r="W19" s="40"/>
      <c r="X19" s="4"/>
      <c r="Y19" s="4"/>
      <c r="Z19" s="4"/>
      <c r="AA19" s="4">
        <f t="shared" si="1"/>
        <v>0</v>
      </c>
    </row>
    <row r="20" spans="1:27" x14ac:dyDescent="0.2">
      <c r="A20" s="31" t="s">
        <v>38</v>
      </c>
      <c r="B20" s="31" t="s">
        <v>37</v>
      </c>
      <c r="C20" s="17" t="s">
        <v>17</v>
      </c>
      <c r="D20" s="17" t="s">
        <v>71</v>
      </c>
      <c r="E20" s="17">
        <v>1955</v>
      </c>
      <c r="F20" s="17">
        <v>2395</v>
      </c>
      <c r="G20" s="43"/>
      <c r="I20" s="16"/>
      <c r="J20" s="16">
        <v>1</v>
      </c>
      <c r="M20" s="16"/>
      <c r="N20" s="17">
        <v>1</v>
      </c>
      <c r="O20" s="3"/>
      <c r="P20" s="8">
        <v>1</v>
      </c>
      <c r="Q20" s="3"/>
      <c r="R20" s="40">
        <v>224.95</v>
      </c>
      <c r="S20" s="4">
        <v>638</v>
      </c>
      <c r="T20" s="4">
        <v>43</v>
      </c>
      <c r="U20" s="4">
        <v>4.71</v>
      </c>
      <c r="V20" s="4">
        <f t="shared" si="0"/>
        <v>910.66</v>
      </c>
      <c r="W20" s="40"/>
      <c r="X20" s="4"/>
      <c r="Y20" s="4"/>
      <c r="Z20" s="4"/>
      <c r="AA20" s="4">
        <f t="shared" si="1"/>
        <v>0</v>
      </c>
    </row>
    <row r="21" spans="1:27" x14ac:dyDescent="0.2">
      <c r="A21" s="31" t="s">
        <v>39</v>
      </c>
      <c r="B21" s="31" t="s">
        <v>40</v>
      </c>
      <c r="C21" s="17" t="s">
        <v>17</v>
      </c>
      <c r="D21" s="17" t="s">
        <v>71</v>
      </c>
      <c r="E21" s="17">
        <v>1903</v>
      </c>
      <c r="F21" s="17">
        <v>2395</v>
      </c>
      <c r="G21" s="43"/>
      <c r="I21" s="16"/>
      <c r="J21" s="16">
        <v>1</v>
      </c>
      <c r="M21" s="16"/>
      <c r="N21" s="17">
        <v>1</v>
      </c>
      <c r="O21" s="3"/>
      <c r="P21" s="8">
        <v>1</v>
      </c>
      <c r="Q21" s="3"/>
      <c r="R21" s="40">
        <v>224.95</v>
      </c>
      <c r="S21" s="4">
        <v>638</v>
      </c>
      <c r="T21" s="4">
        <v>43</v>
      </c>
      <c r="U21" s="4">
        <v>4.71</v>
      </c>
      <c r="V21" s="4">
        <f t="shared" si="0"/>
        <v>910.66</v>
      </c>
      <c r="W21" s="40"/>
      <c r="X21" s="4"/>
      <c r="Y21" s="4"/>
      <c r="Z21" s="4"/>
      <c r="AA21" s="4">
        <f t="shared" si="1"/>
        <v>0</v>
      </c>
    </row>
    <row r="22" spans="1:27" x14ac:dyDescent="0.2">
      <c r="A22" s="31" t="s">
        <v>42</v>
      </c>
      <c r="B22" s="31" t="s">
        <v>41</v>
      </c>
      <c r="C22" s="17" t="s">
        <v>17</v>
      </c>
      <c r="D22" s="17" t="s">
        <v>71</v>
      </c>
      <c r="E22" s="17">
        <v>1955</v>
      </c>
      <c r="F22" s="17">
        <v>2395</v>
      </c>
      <c r="G22" s="43"/>
      <c r="I22" s="16"/>
      <c r="J22" s="16">
        <v>1</v>
      </c>
      <c r="M22" s="16"/>
      <c r="N22" s="17">
        <v>1</v>
      </c>
      <c r="O22" s="3"/>
      <c r="P22" s="8">
        <v>1</v>
      </c>
      <c r="Q22" s="3"/>
      <c r="R22" s="40">
        <v>224.95</v>
      </c>
      <c r="S22" s="4">
        <v>638</v>
      </c>
      <c r="T22" s="4">
        <v>43</v>
      </c>
      <c r="U22" s="4">
        <v>4.71</v>
      </c>
      <c r="V22" s="4">
        <f t="shared" si="0"/>
        <v>910.66</v>
      </c>
      <c r="W22" s="40"/>
      <c r="X22" s="4"/>
      <c r="Y22" s="4"/>
      <c r="Z22" s="4"/>
      <c r="AA22" s="4">
        <f t="shared" si="1"/>
        <v>0</v>
      </c>
    </row>
    <row r="23" spans="1:27" x14ac:dyDescent="0.2">
      <c r="A23" s="31" t="s">
        <v>43</v>
      </c>
      <c r="B23" s="31" t="s">
        <v>44</v>
      </c>
      <c r="C23" s="17" t="s">
        <v>17</v>
      </c>
      <c r="D23" s="17" t="s">
        <v>71</v>
      </c>
      <c r="E23" s="17">
        <v>1903</v>
      </c>
      <c r="F23" s="17">
        <v>2395</v>
      </c>
      <c r="G23" s="43"/>
      <c r="I23" s="16"/>
      <c r="J23" s="16">
        <v>1</v>
      </c>
      <c r="M23" s="16"/>
      <c r="N23" s="17">
        <v>1</v>
      </c>
      <c r="O23" s="3"/>
      <c r="P23" s="8">
        <v>1</v>
      </c>
      <c r="Q23" s="3"/>
      <c r="R23" s="40">
        <v>224.95</v>
      </c>
      <c r="S23" s="4">
        <v>638</v>
      </c>
      <c r="T23" s="4">
        <v>43</v>
      </c>
      <c r="U23" s="4">
        <v>4.71</v>
      </c>
      <c r="V23" s="4">
        <f t="shared" si="0"/>
        <v>910.66</v>
      </c>
      <c r="W23" s="40"/>
      <c r="X23" s="4"/>
      <c r="Y23" s="4"/>
      <c r="Z23" s="4"/>
      <c r="AA23" s="4">
        <f t="shared" si="1"/>
        <v>0</v>
      </c>
    </row>
    <row r="24" spans="1:27" x14ac:dyDescent="0.2">
      <c r="A24" s="31" t="s">
        <v>46</v>
      </c>
      <c r="B24" s="31" t="s">
        <v>45</v>
      </c>
      <c r="C24" s="17" t="s">
        <v>17</v>
      </c>
      <c r="D24" s="17" t="s">
        <v>71</v>
      </c>
      <c r="E24" s="17">
        <v>1955</v>
      </c>
      <c r="F24" s="17">
        <v>2395</v>
      </c>
      <c r="G24" s="43"/>
      <c r="I24" s="16"/>
      <c r="J24" s="16">
        <v>1</v>
      </c>
      <c r="M24" s="16"/>
      <c r="N24" s="17">
        <v>1</v>
      </c>
      <c r="O24" s="3"/>
      <c r="P24" s="8">
        <v>1</v>
      </c>
      <c r="Q24" s="3"/>
      <c r="R24" s="40">
        <v>224.95</v>
      </c>
      <c r="S24" s="4">
        <v>638</v>
      </c>
      <c r="T24" s="4">
        <v>43</v>
      </c>
      <c r="U24" s="4">
        <v>4.71</v>
      </c>
      <c r="V24" s="4">
        <f t="shared" si="0"/>
        <v>910.66</v>
      </c>
      <c r="W24" s="40"/>
      <c r="X24" s="4"/>
      <c r="Y24" s="4"/>
      <c r="Z24" s="4"/>
      <c r="AA24" s="4">
        <f t="shared" si="1"/>
        <v>0</v>
      </c>
    </row>
    <row r="25" spans="1:27" x14ac:dyDescent="0.2">
      <c r="A25" s="31" t="s">
        <v>47</v>
      </c>
      <c r="B25" s="31" t="s">
        <v>48</v>
      </c>
      <c r="C25" s="17" t="s">
        <v>17</v>
      </c>
      <c r="D25" s="17" t="s">
        <v>71</v>
      </c>
      <c r="E25" s="17">
        <v>1903</v>
      </c>
      <c r="F25" s="17">
        <v>2395</v>
      </c>
      <c r="G25" s="43"/>
      <c r="I25" s="16"/>
      <c r="J25" s="16">
        <v>1</v>
      </c>
      <c r="M25" s="16"/>
      <c r="N25" s="17">
        <v>1</v>
      </c>
      <c r="O25" s="3"/>
      <c r="P25" s="8">
        <v>1</v>
      </c>
      <c r="Q25" s="3"/>
      <c r="R25" s="40">
        <v>224.95</v>
      </c>
      <c r="S25" s="4">
        <v>638</v>
      </c>
      <c r="T25" s="4">
        <v>43</v>
      </c>
      <c r="U25" s="4">
        <v>4.71</v>
      </c>
      <c r="V25" s="4">
        <f t="shared" si="0"/>
        <v>910.66</v>
      </c>
      <c r="W25" s="40"/>
      <c r="X25" s="4"/>
      <c r="Y25" s="4"/>
      <c r="Z25" s="4"/>
      <c r="AA25" s="4">
        <f t="shared" si="1"/>
        <v>0</v>
      </c>
    </row>
    <row r="26" spans="1:27" x14ac:dyDescent="0.2">
      <c r="A26" s="31" t="s">
        <v>50</v>
      </c>
      <c r="B26" s="31" t="s">
        <v>49</v>
      </c>
      <c r="C26" s="17" t="s">
        <v>17</v>
      </c>
      <c r="D26" s="17" t="s">
        <v>71</v>
      </c>
      <c r="E26" s="17">
        <v>1955</v>
      </c>
      <c r="F26" s="17">
        <v>2395</v>
      </c>
      <c r="G26" s="43"/>
      <c r="I26" s="16"/>
      <c r="J26" s="16">
        <v>1</v>
      </c>
      <c r="M26" s="16"/>
      <c r="N26" s="17">
        <v>1</v>
      </c>
      <c r="O26" s="3"/>
      <c r="P26" s="8">
        <v>1</v>
      </c>
      <c r="Q26" s="3"/>
      <c r="R26" s="40">
        <v>224.95</v>
      </c>
      <c r="S26" s="4">
        <v>638</v>
      </c>
      <c r="T26" s="4">
        <v>43</v>
      </c>
      <c r="U26" s="4">
        <v>4.71</v>
      </c>
      <c r="V26" s="4">
        <f t="shared" si="0"/>
        <v>910.66</v>
      </c>
      <c r="W26" s="40"/>
      <c r="X26" s="4"/>
      <c r="Y26" s="4"/>
      <c r="Z26" s="4"/>
      <c r="AA26" s="4">
        <f t="shared" si="1"/>
        <v>0</v>
      </c>
    </row>
    <row r="27" spans="1:27" x14ac:dyDescent="0.2">
      <c r="A27" s="31" t="s">
        <v>52</v>
      </c>
      <c r="B27" s="31" t="s">
        <v>51</v>
      </c>
      <c r="C27" s="17" t="s">
        <v>17</v>
      </c>
      <c r="D27" s="17" t="s">
        <v>71</v>
      </c>
      <c r="E27" s="17">
        <v>1903</v>
      </c>
      <c r="F27" s="17">
        <v>2395</v>
      </c>
      <c r="G27" s="43"/>
      <c r="I27" s="16"/>
      <c r="J27" s="16">
        <v>1</v>
      </c>
      <c r="M27" s="16"/>
      <c r="N27" s="17">
        <v>1</v>
      </c>
      <c r="O27" s="3"/>
      <c r="P27" s="8">
        <v>1</v>
      </c>
      <c r="Q27" s="3"/>
      <c r="R27" s="40">
        <v>251.07</v>
      </c>
      <c r="S27" s="4">
        <v>987.09</v>
      </c>
      <c r="T27" s="4">
        <v>43</v>
      </c>
      <c r="U27" s="4">
        <v>4.71</v>
      </c>
      <c r="V27" s="4">
        <f t="shared" si="0"/>
        <v>1285.8699999999999</v>
      </c>
      <c r="W27" s="40"/>
      <c r="X27" s="4"/>
      <c r="Y27" s="4"/>
      <c r="Z27" s="4"/>
      <c r="AA27" s="4">
        <f t="shared" si="1"/>
        <v>0</v>
      </c>
    </row>
    <row r="28" spans="1:27" x14ac:dyDescent="0.2">
      <c r="A28" s="31" t="s">
        <v>53</v>
      </c>
      <c r="B28" s="31" t="s">
        <v>76</v>
      </c>
      <c r="C28" s="17" t="s">
        <v>17</v>
      </c>
      <c r="D28" s="17" t="s">
        <v>71</v>
      </c>
      <c r="E28" s="17">
        <v>1903</v>
      </c>
      <c r="F28" s="17">
        <v>2395</v>
      </c>
      <c r="G28" s="43"/>
      <c r="I28" s="16"/>
      <c r="J28" s="16">
        <v>1</v>
      </c>
      <c r="M28" s="16"/>
      <c r="N28" s="17">
        <v>1</v>
      </c>
      <c r="O28" s="3"/>
      <c r="P28" s="8">
        <v>1</v>
      </c>
      <c r="Q28" s="3"/>
      <c r="R28" s="40">
        <v>224.95</v>
      </c>
      <c r="S28" s="4">
        <v>638</v>
      </c>
      <c r="T28" s="4">
        <v>43</v>
      </c>
      <c r="U28" s="4">
        <v>4.71</v>
      </c>
      <c r="V28" s="4">
        <f t="shared" si="0"/>
        <v>910.66</v>
      </c>
      <c r="W28" s="40"/>
      <c r="X28" s="4"/>
      <c r="Y28" s="4"/>
      <c r="Z28" s="4"/>
      <c r="AA28" s="4">
        <f t="shared" si="1"/>
        <v>0</v>
      </c>
    </row>
    <row r="29" spans="1:27" x14ac:dyDescent="0.2">
      <c r="A29" s="31" t="s">
        <v>55</v>
      </c>
      <c r="B29" s="31" t="s">
        <v>54</v>
      </c>
      <c r="C29" s="17" t="s">
        <v>17</v>
      </c>
      <c r="D29" s="17" t="s">
        <v>71</v>
      </c>
      <c r="E29" s="17">
        <v>1955</v>
      </c>
      <c r="F29" s="17">
        <v>2395</v>
      </c>
      <c r="G29" s="43"/>
      <c r="I29" s="16"/>
      <c r="J29" s="16">
        <v>1</v>
      </c>
      <c r="M29" s="16"/>
      <c r="N29" s="17">
        <v>1</v>
      </c>
      <c r="O29" s="3"/>
      <c r="P29" s="8">
        <v>1</v>
      </c>
      <c r="Q29" s="3"/>
      <c r="R29" s="40">
        <v>224.95</v>
      </c>
      <c r="S29" s="45">
        <v>638</v>
      </c>
      <c r="T29" s="4">
        <v>43</v>
      </c>
      <c r="U29" s="4">
        <v>4.71</v>
      </c>
      <c r="V29" s="4">
        <f t="shared" si="0"/>
        <v>910.66</v>
      </c>
      <c r="W29" s="40"/>
      <c r="X29" s="45"/>
      <c r="Y29" s="4"/>
      <c r="Z29" s="4"/>
      <c r="AA29" s="4">
        <f t="shared" si="1"/>
        <v>0</v>
      </c>
    </row>
    <row r="30" spans="1:27" x14ac:dyDescent="0.2">
      <c r="A30" s="31" t="s">
        <v>57</v>
      </c>
      <c r="B30" s="31" t="s">
        <v>56</v>
      </c>
      <c r="C30" s="17" t="s">
        <v>17</v>
      </c>
      <c r="D30" s="17" t="s">
        <v>71</v>
      </c>
      <c r="E30" s="17">
        <v>1903</v>
      </c>
      <c r="F30" s="17">
        <v>2395</v>
      </c>
      <c r="G30" s="43"/>
      <c r="I30" s="16"/>
      <c r="J30" s="16">
        <v>1</v>
      </c>
      <c r="M30" s="16"/>
      <c r="N30" s="17">
        <v>1</v>
      </c>
      <c r="O30" s="3"/>
      <c r="P30" s="8">
        <v>1</v>
      </c>
      <c r="Q30" s="3"/>
      <c r="R30" s="40">
        <v>224.94</v>
      </c>
      <c r="S30" s="4">
        <v>638</v>
      </c>
      <c r="T30" s="4">
        <v>43</v>
      </c>
      <c r="U30" s="4">
        <v>4.71</v>
      </c>
      <c r="V30" s="4">
        <f t="shared" si="0"/>
        <v>910.65</v>
      </c>
      <c r="W30" s="40"/>
      <c r="X30" s="4"/>
      <c r="Y30" s="4"/>
      <c r="Z30" s="4"/>
      <c r="AA30" s="4">
        <f t="shared" si="1"/>
        <v>0</v>
      </c>
    </row>
    <row r="31" spans="1:27" x14ac:dyDescent="0.2">
      <c r="A31" s="31" t="s">
        <v>59</v>
      </c>
      <c r="B31" s="31" t="s">
        <v>58</v>
      </c>
      <c r="C31" s="17" t="s">
        <v>17</v>
      </c>
      <c r="D31" s="17" t="s">
        <v>71</v>
      </c>
      <c r="E31" s="17">
        <v>1955</v>
      </c>
      <c r="F31" s="17">
        <v>2395</v>
      </c>
      <c r="G31" s="43"/>
      <c r="I31" s="16"/>
      <c r="J31" s="16">
        <v>1</v>
      </c>
      <c r="M31" s="16"/>
      <c r="N31" s="17">
        <v>1</v>
      </c>
      <c r="O31" s="3"/>
      <c r="P31" s="8">
        <v>1</v>
      </c>
      <c r="Q31" s="3"/>
      <c r="R31" s="40">
        <v>224.74</v>
      </c>
      <c r="S31" s="4">
        <v>638</v>
      </c>
      <c r="T31" s="4">
        <v>43</v>
      </c>
      <c r="U31" s="4">
        <v>4.71</v>
      </c>
      <c r="V31" s="4">
        <f t="shared" si="0"/>
        <v>910.45</v>
      </c>
      <c r="W31" s="40"/>
      <c r="X31" s="4"/>
      <c r="Y31" s="4"/>
      <c r="Z31" s="4"/>
      <c r="AA31" s="4">
        <f t="shared" si="1"/>
        <v>0</v>
      </c>
    </row>
    <row r="32" spans="1:27" x14ac:dyDescent="0.2">
      <c r="A32" s="31" t="s">
        <v>61</v>
      </c>
      <c r="B32" s="31" t="s">
        <v>60</v>
      </c>
      <c r="C32" s="17" t="s">
        <v>17</v>
      </c>
      <c r="D32" s="17" t="s">
        <v>71</v>
      </c>
      <c r="E32" s="17">
        <v>1903</v>
      </c>
      <c r="F32" s="17">
        <v>2095</v>
      </c>
      <c r="G32" s="43"/>
      <c r="I32" s="16"/>
      <c r="J32" s="16">
        <v>1</v>
      </c>
      <c r="M32" s="16"/>
      <c r="N32" s="17">
        <v>1</v>
      </c>
      <c r="O32" s="3"/>
      <c r="P32" s="8">
        <v>1</v>
      </c>
      <c r="Q32" s="3"/>
      <c r="R32" s="40">
        <v>218.79</v>
      </c>
      <c r="S32" s="4">
        <v>931.09</v>
      </c>
      <c r="T32" s="4">
        <v>43</v>
      </c>
      <c r="U32" s="4">
        <v>4.71</v>
      </c>
      <c r="V32" s="4">
        <f t="shared" si="0"/>
        <v>1197.5899999999999</v>
      </c>
      <c r="W32" s="40"/>
      <c r="X32" s="4"/>
      <c r="Y32" s="4"/>
      <c r="Z32" s="4"/>
      <c r="AA32" s="4">
        <f t="shared" si="1"/>
        <v>0</v>
      </c>
    </row>
    <row r="33" spans="1:27" x14ac:dyDescent="0.2">
      <c r="A33" s="31" t="s">
        <v>63</v>
      </c>
      <c r="B33" s="31" t="s">
        <v>62</v>
      </c>
      <c r="C33" s="17" t="s">
        <v>17</v>
      </c>
      <c r="D33" s="17" t="s">
        <v>71</v>
      </c>
      <c r="E33" s="17">
        <v>1903</v>
      </c>
      <c r="F33" s="17">
        <v>2395</v>
      </c>
      <c r="G33" s="43"/>
      <c r="I33" s="16"/>
      <c r="J33" s="16">
        <v>1</v>
      </c>
      <c r="M33" s="16"/>
      <c r="N33" s="17">
        <v>1</v>
      </c>
      <c r="O33" s="3"/>
      <c r="P33" s="8">
        <v>1</v>
      </c>
      <c r="Q33" s="3"/>
      <c r="R33" s="40">
        <v>224.95</v>
      </c>
      <c r="S33" s="4">
        <v>638</v>
      </c>
      <c r="T33" s="4">
        <v>43</v>
      </c>
      <c r="U33" s="4">
        <v>4.71</v>
      </c>
      <c r="V33" s="4">
        <f t="shared" si="0"/>
        <v>910.66</v>
      </c>
      <c r="W33" s="40"/>
      <c r="X33" s="4"/>
      <c r="Y33" s="4"/>
      <c r="Z33" s="4"/>
      <c r="AA33" s="4">
        <f t="shared" si="1"/>
        <v>0</v>
      </c>
    </row>
    <row r="34" spans="1:27" x14ac:dyDescent="0.2">
      <c r="A34" s="31" t="s">
        <v>64</v>
      </c>
      <c r="B34" s="31" t="s">
        <v>77</v>
      </c>
      <c r="C34" s="17" t="s">
        <v>17</v>
      </c>
      <c r="D34" s="17" t="s">
        <v>71</v>
      </c>
      <c r="E34" s="17">
        <v>1903</v>
      </c>
      <c r="F34" s="17">
        <v>2395</v>
      </c>
      <c r="G34" s="43"/>
      <c r="I34" s="16"/>
      <c r="J34" s="16">
        <v>1</v>
      </c>
      <c r="M34" s="16"/>
      <c r="N34" s="17">
        <v>1</v>
      </c>
      <c r="O34" s="3"/>
      <c r="P34" s="8">
        <v>1</v>
      </c>
      <c r="Q34" s="3"/>
      <c r="R34" s="40">
        <v>224.95</v>
      </c>
      <c r="S34" s="4">
        <v>638</v>
      </c>
      <c r="T34" s="4">
        <v>43</v>
      </c>
      <c r="U34" s="4">
        <v>4.71</v>
      </c>
      <c r="V34" s="4">
        <f t="shared" si="0"/>
        <v>910.66</v>
      </c>
      <c r="W34" s="40"/>
      <c r="X34" s="4"/>
      <c r="Y34" s="4"/>
      <c r="Z34" s="4"/>
      <c r="AA34" s="4">
        <f t="shared" si="1"/>
        <v>0</v>
      </c>
    </row>
    <row r="35" spans="1:27" x14ac:dyDescent="0.2">
      <c r="A35" s="31" t="s">
        <v>66</v>
      </c>
      <c r="B35" s="31" t="s">
        <v>65</v>
      </c>
      <c r="C35" s="17" t="s">
        <v>17</v>
      </c>
      <c r="D35" s="17" t="s">
        <v>71</v>
      </c>
      <c r="E35" s="17">
        <v>1903</v>
      </c>
      <c r="F35" s="17">
        <v>2395</v>
      </c>
      <c r="G35" s="43"/>
      <c r="I35" s="16"/>
      <c r="J35" s="16">
        <v>1</v>
      </c>
      <c r="M35" s="16"/>
      <c r="N35" s="17">
        <v>1</v>
      </c>
      <c r="O35" s="3"/>
      <c r="P35" s="8">
        <v>1</v>
      </c>
      <c r="Q35" s="3"/>
      <c r="R35" s="40">
        <v>251.07</v>
      </c>
      <c r="S35" s="4">
        <v>987.09</v>
      </c>
      <c r="T35" s="4">
        <v>43</v>
      </c>
      <c r="U35" s="4">
        <v>4.71</v>
      </c>
      <c r="V35" s="4">
        <f t="shared" si="0"/>
        <v>1285.8699999999999</v>
      </c>
      <c r="W35" s="40"/>
      <c r="X35" s="4"/>
      <c r="Y35" s="4"/>
      <c r="Z35" s="4"/>
      <c r="AA35" s="4">
        <f t="shared" si="1"/>
        <v>0</v>
      </c>
    </row>
    <row r="36" spans="1:27" x14ac:dyDescent="0.2">
      <c r="A36" s="31" t="s">
        <v>68</v>
      </c>
      <c r="B36" s="31" t="s">
        <v>67</v>
      </c>
      <c r="C36" s="17" t="s">
        <v>17</v>
      </c>
      <c r="D36" s="17" t="s">
        <v>71</v>
      </c>
      <c r="E36" s="17">
        <v>1903</v>
      </c>
      <c r="F36" s="17">
        <v>2395</v>
      </c>
      <c r="G36" s="43"/>
      <c r="I36" s="16"/>
      <c r="J36" s="16">
        <v>1</v>
      </c>
      <c r="M36" s="16"/>
      <c r="N36" s="17">
        <v>1</v>
      </c>
      <c r="O36" s="3"/>
      <c r="P36" s="8">
        <v>1</v>
      </c>
      <c r="Q36" s="3"/>
      <c r="R36" s="40">
        <v>251.07</v>
      </c>
      <c r="S36" s="4">
        <v>638</v>
      </c>
      <c r="T36" s="4">
        <v>43</v>
      </c>
      <c r="U36" s="4">
        <v>4.71</v>
      </c>
      <c r="V36" s="4">
        <f t="shared" si="0"/>
        <v>936.78</v>
      </c>
      <c r="W36" s="40"/>
      <c r="X36" s="4"/>
      <c r="Y36" s="4"/>
      <c r="Z36" s="4"/>
      <c r="AA36" s="4">
        <f t="shared" si="1"/>
        <v>0</v>
      </c>
    </row>
    <row r="37" spans="1:27" x14ac:dyDescent="0.2">
      <c r="A37" s="31" t="s">
        <v>69</v>
      </c>
      <c r="B37" s="31" t="s">
        <v>78</v>
      </c>
      <c r="C37" s="17" t="s">
        <v>17</v>
      </c>
      <c r="D37" s="17" t="s">
        <v>71</v>
      </c>
      <c r="E37" s="17">
        <v>1903</v>
      </c>
      <c r="F37" s="17">
        <v>2395</v>
      </c>
      <c r="G37" s="43"/>
      <c r="I37" s="16"/>
      <c r="J37" s="16">
        <v>1</v>
      </c>
      <c r="M37" s="16"/>
      <c r="N37" s="17">
        <v>1</v>
      </c>
      <c r="O37" s="3"/>
      <c r="P37" s="8">
        <v>1</v>
      </c>
      <c r="Q37" s="3"/>
      <c r="R37" s="40">
        <v>224.95</v>
      </c>
      <c r="S37" s="4">
        <v>638</v>
      </c>
      <c r="T37" s="4">
        <v>43</v>
      </c>
      <c r="U37" s="4">
        <v>4.71</v>
      </c>
      <c r="V37" s="4">
        <f t="shared" si="0"/>
        <v>910.66</v>
      </c>
      <c r="W37" s="40"/>
      <c r="X37" s="4"/>
      <c r="Y37" s="4"/>
      <c r="Z37" s="4"/>
      <c r="AA37" s="4">
        <f t="shared" si="1"/>
        <v>0</v>
      </c>
    </row>
    <row r="38" spans="1:27" x14ac:dyDescent="0.2">
      <c r="A38" s="31"/>
      <c r="B38" s="31"/>
      <c r="R38" s="40"/>
      <c r="S38" s="40"/>
      <c r="T38" s="40"/>
      <c r="W38" s="40"/>
      <c r="X38" s="40"/>
      <c r="Y38" s="40"/>
      <c r="Z38" s="4"/>
      <c r="AA38" s="4"/>
    </row>
    <row r="39" spans="1:27" ht="13.6" thickBot="1" x14ac:dyDescent="0.25">
      <c r="A39" s="31"/>
      <c r="B39" s="31"/>
      <c r="P39" s="47">
        <f>SUM(P9:P38)</f>
        <v>29</v>
      </c>
      <c r="R39" s="33">
        <f>SUM(R9:R38)</f>
        <v>6603.17</v>
      </c>
      <c r="S39" s="33">
        <f t="shared" ref="S39:V39" si="2">SUM(S9:S38)</f>
        <v>19930</v>
      </c>
      <c r="T39" s="33">
        <f t="shared" si="2"/>
        <v>1247</v>
      </c>
      <c r="U39" s="33">
        <f t="shared" si="2"/>
        <v>136.59</v>
      </c>
      <c r="V39" s="33">
        <f t="shared" si="2"/>
        <v>27916.76</v>
      </c>
      <c r="W39" s="33">
        <f>SUM(W9:W38)</f>
        <v>2104.4499999999998</v>
      </c>
      <c r="X39" s="33">
        <f>SUM(X9:X38)</f>
        <v>0</v>
      </c>
      <c r="Y39" s="33">
        <f>SUM(Y9:Y38)</f>
        <v>0</v>
      </c>
      <c r="Z39" s="33">
        <f>SUM(Z9:Z38)</f>
        <v>0</v>
      </c>
      <c r="AA39" s="33">
        <f>SUM(AA9:AA38)</f>
        <v>2104.4499999999998</v>
      </c>
    </row>
    <row r="40" spans="1:27" ht="13.6" thickTop="1" x14ac:dyDescent="0.2">
      <c r="A40" s="31"/>
      <c r="B40" s="31"/>
      <c r="R40" s="40"/>
    </row>
    <row r="41" spans="1:27" x14ac:dyDescent="0.2">
      <c r="A41" s="31"/>
      <c r="B41" s="31"/>
      <c r="R41" s="41"/>
    </row>
    <row r="42" spans="1:27" x14ac:dyDescent="0.2">
      <c r="A42" s="31"/>
      <c r="B42" s="31"/>
      <c r="R42" s="41"/>
    </row>
    <row r="43" spans="1:27" x14ac:dyDescent="0.2">
      <c r="A43" s="31"/>
      <c r="B43" s="31"/>
      <c r="R43" s="41"/>
    </row>
    <row r="44" spans="1:27" x14ac:dyDescent="0.2">
      <c r="A44" s="31"/>
      <c r="B44" s="31"/>
      <c r="R44" s="41"/>
    </row>
    <row r="45" spans="1:27" x14ac:dyDescent="0.2">
      <c r="A45" s="31"/>
      <c r="B45" s="31"/>
    </row>
    <row r="46" spans="1:27" x14ac:dyDescent="0.2">
      <c r="A46" s="31"/>
      <c r="B46" s="31"/>
    </row>
    <row r="47" spans="1:27" x14ac:dyDescent="0.2">
      <c r="A47" s="31"/>
      <c r="B47" s="31"/>
    </row>
    <row r="48" spans="1:27" x14ac:dyDescent="0.2">
      <c r="A48" s="31"/>
      <c r="B48" s="31"/>
    </row>
    <row r="49" spans="1:2" x14ac:dyDescent="0.2">
      <c r="A49" s="31"/>
      <c r="B49" s="31"/>
    </row>
    <row r="50" spans="1:2" x14ac:dyDescent="0.2">
      <c r="A50" s="31"/>
      <c r="B50" s="31"/>
    </row>
    <row r="51" spans="1:2" x14ac:dyDescent="0.2">
      <c r="A51" s="31"/>
      <c r="B51" s="31"/>
    </row>
    <row r="52" spans="1:2" x14ac:dyDescent="0.2">
      <c r="A52" s="31"/>
      <c r="B52" s="31"/>
    </row>
    <row r="53" spans="1:2" x14ac:dyDescent="0.2">
      <c r="A53" s="31"/>
      <c r="B53" s="31"/>
    </row>
    <row r="54" spans="1:2" x14ac:dyDescent="0.2">
      <c r="A54" s="31"/>
      <c r="B54" s="31"/>
    </row>
    <row r="55" spans="1:2" x14ac:dyDescent="0.2">
      <c r="A55" s="31"/>
      <c r="B55" s="31"/>
    </row>
    <row r="56" spans="1:2" x14ac:dyDescent="0.2">
      <c r="A56" s="31"/>
      <c r="B56" s="31"/>
    </row>
    <row r="57" spans="1:2" x14ac:dyDescent="0.2">
      <c r="A57" s="31"/>
      <c r="B57" s="31"/>
    </row>
    <row r="58" spans="1:2" x14ac:dyDescent="0.2">
      <c r="A58" s="31"/>
      <c r="B58" s="31"/>
    </row>
    <row r="59" spans="1:2" x14ac:dyDescent="0.2">
      <c r="A59" s="31"/>
      <c r="B59" s="31"/>
    </row>
    <row r="60" spans="1:2" x14ac:dyDescent="0.2">
      <c r="A60" s="31"/>
      <c r="B60" s="31"/>
    </row>
    <row r="61" spans="1:2" x14ac:dyDescent="0.2">
      <c r="A61" s="31"/>
      <c r="B61" s="31"/>
    </row>
    <row r="62" spans="1:2" x14ac:dyDescent="0.2">
      <c r="A62" s="31"/>
      <c r="B62" s="31"/>
    </row>
    <row r="63" spans="1:2" x14ac:dyDescent="0.2">
      <c r="A63" s="31"/>
      <c r="B63" s="31"/>
    </row>
    <row r="64" spans="1:2" x14ac:dyDescent="0.2">
      <c r="A64" s="31"/>
      <c r="B64" s="31"/>
    </row>
    <row r="65" spans="1:2" x14ac:dyDescent="0.2">
      <c r="A65" s="31"/>
      <c r="B65" s="31"/>
    </row>
    <row r="66" spans="1:2" x14ac:dyDescent="0.2">
      <c r="A66" s="31"/>
      <c r="B66" s="31"/>
    </row>
    <row r="67" spans="1:2" x14ac:dyDescent="0.2">
      <c r="A67" s="31"/>
      <c r="B67" s="31"/>
    </row>
  </sheetData>
  <autoFilter ref="A8:W39" xr:uid="{236E81DC-CB8B-4EAD-A7DE-B54EFD92E74E}"/>
  <phoneticPr fontId="0" type="noConversion"/>
  <pageMargins left="0.47244094488188981" right="0" top="0.51181102362204722" bottom="0.47244094488188981" header="0" footer="0"/>
  <pageSetup paperSize="9" scale="5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Door Comparison</vt:lpstr>
      <vt:lpstr>'Door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2020-03-20T13:29:00Z</cp:lastPrinted>
  <dcterms:created xsi:type="dcterms:W3CDTF">2001-04-04T13:06:35Z</dcterms:created>
  <dcterms:modified xsi:type="dcterms:W3CDTF">2020-05-05T07:57:41Z</dcterms:modified>
</cp:coreProperties>
</file>